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.macdonald\Desktop\Random Reports\Jeff Heim\Stacey (Units)\2019\"/>
    </mc:Choice>
  </mc:AlternateContent>
  <bookViews>
    <workbookView xWindow="0" yWindow="0" windowWidth="28800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Results'!$A$15:$R$15</definedName>
  </definedNames>
  <calcPr calcId="162913"/>
</workbook>
</file>

<file path=xl/calcChain.xml><?xml version="1.0" encoding="utf-8"?>
<calcChain xmlns="http://schemas.openxmlformats.org/spreadsheetml/2006/main">
  <c r="R180" i="1" l="1"/>
  <c r="Q180" i="1"/>
  <c r="P180" i="1"/>
  <c r="O180" i="1"/>
  <c r="N180" i="1"/>
  <c r="M180" i="1"/>
  <c r="L180" i="1"/>
  <c r="K180" i="1"/>
  <c r="J180" i="1"/>
  <c r="I180" i="1"/>
  <c r="H180" i="1"/>
  <c r="G180" i="1"/>
  <c r="F180" i="1"/>
  <c r="P158" i="1"/>
  <c r="L158" i="1"/>
  <c r="H158" i="1"/>
  <c r="R157" i="1"/>
  <c r="Q157" i="1"/>
  <c r="Q158" i="1" s="1"/>
  <c r="P157" i="1"/>
  <c r="O157" i="1"/>
  <c r="N157" i="1"/>
  <c r="M157" i="1"/>
  <c r="M158" i="1" s="1"/>
  <c r="L157" i="1"/>
  <c r="K157" i="1"/>
  <c r="J157" i="1"/>
  <c r="I157" i="1"/>
  <c r="I158" i="1" s="1"/>
  <c r="H157" i="1"/>
  <c r="G157" i="1"/>
  <c r="F157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R78" i="1"/>
  <c r="R158" i="1" s="1"/>
  <c r="Q78" i="1"/>
  <c r="P78" i="1"/>
  <c r="O78" i="1"/>
  <c r="O158" i="1" s="1"/>
  <c r="N78" i="1"/>
  <c r="N158" i="1" s="1"/>
  <c r="M78" i="1"/>
  <c r="L78" i="1"/>
  <c r="K78" i="1"/>
  <c r="K158" i="1" s="1"/>
  <c r="J78" i="1"/>
  <c r="J158" i="1" s="1"/>
  <c r="I78" i="1"/>
  <c r="H78" i="1"/>
  <c r="G78" i="1"/>
  <c r="G158" i="1" s="1"/>
  <c r="F78" i="1"/>
  <c r="F158" i="1" s="1"/>
</calcChain>
</file>

<file path=xl/sharedStrings.xml><?xml version="1.0" encoding="utf-8"?>
<sst xmlns="http://schemas.openxmlformats.org/spreadsheetml/2006/main" count="960" uniqueCount="368">
  <si>
    <t>Summarized Operations Trends</t>
  </si>
  <si>
    <t>Jun 06, 2019</t>
  </si>
  <si>
    <t>03:24:51 PM</t>
  </si>
  <si>
    <t>Currency: CAD</t>
  </si>
  <si>
    <t>Amount Type: Net Amount</t>
  </si>
  <si>
    <t>Measurement System: Imperial</t>
  </si>
  <si>
    <t>Organizations: 2</t>
  </si>
  <si>
    <t>Accounting Periods: All</t>
  </si>
  <si>
    <t>Activity Periods: Jan 2019 to Dec 2019</t>
  </si>
  <si>
    <t>Display Start Year Month: Jan 2019</t>
  </si>
  <si>
    <t>Display Period Type: Activity Period</t>
  </si>
  <si>
    <t>Cost Centres: DUNVEGAN (OPBGT_2011, AREA, DUNVE)</t>
  </si>
  <si>
    <t>Accounts: All</t>
  </si>
  <si>
    <t/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</si>
  <si>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</si>
  <si>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</si>
  <si>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</si>
  <si>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</si>
  <si>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</si>
  <si>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</si>
  <si>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</si>
  <si>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</si>
  <si>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</si>
  <si>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</si>
  <si>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</si>
  <si>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</si>
  <si>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Total</t>
  </si>
  <si>
    <t>Volumes</t>
  </si>
  <si>
    <t>REVENUE</t>
  </si>
  <si>
    <t>OIL(bbl)</t>
  </si>
  <si>
    <t>5110.101</t>
  </si>
  <si>
    <t>OIL - SALES</t>
  </si>
  <si>
    <t>GAS(mcf)</t>
  </si>
  <si>
    <t>5110.102</t>
  </si>
  <si>
    <t>GAS - SALES</t>
  </si>
  <si>
    <t>CONDENSATE(bbl)</t>
  </si>
  <si>
    <t>5110.104</t>
  </si>
  <si>
    <t>FIELD CONDENSATE - SALES</t>
  </si>
  <si>
    <t>PROPANE(bbl)</t>
  </si>
  <si>
    <t>5110.106</t>
  </si>
  <si>
    <t>PROPANE - SALES</t>
  </si>
  <si>
    <t>BUTANE(bbl)</t>
  </si>
  <si>
    <t>5110.107</t>
  </si>
  <si>
    <t>BUTANE - SALES</t>
  </si>
  <si>
    <t>PENTANE(bbl)</t>
  </si>
  <si>
    <t>5110.108</t>
  </si>
  <si>
    <t>PENTANES + - SALES</t>
  </si>
  <si>
    <t>ETHANE(bbl)</t>
  </si>
  <si>
    <t>5110.109</t>
  </si>
  <si>
    <t>ETHANE - SALES</t>
  </si>
  <si>
    <t>NGL(bbl)</t>
  </si>
  <si>
    <t>5110.116</t>
  </si>
  <si>
    <t>NGL SALES</t>
  </si>
  <si>
    <t>RGAS(mcf)</t>
  </si>
  <si>
    <t>5115.102</t>
  </si>
  <si>
    <t>GAS - NPI REVENUE</t>
  </si>
  <si>
    <t>5120.102</t>
  </si>
  <si>
    <t>GAS - RESOURCE ROY REV</t>
  </si>
  <si>
    <t>RNGL(bbl)</t>
  </si>
  <si>
    <t>5120.116</t>
  </si>
  <si>
    <t>NGL - RESOURCES ROY REV</t>
  </si>
  <si>
    <t>5210.101</t>
  </si>
  <si>
    <t>OIL-SALES REV ACCRUAL</t>
  </si>
  <si>
    <t>5210.102</t>
  </si>
  <si>
    <t>GAS-SALES REV ACCRUAL</t>
  </si>
  <si>
    <t>5210.116</t>
  </si>
  <si>
    <t>NGL-SALES REV ACCRUAL</t>
  </si>
  <si>
    <t>5637.010</t>
  </si>
  <si>
    <t>NONOP CLEAN OIL TRUCKING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</si>
  <si>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</si>
  <si>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</si>
  <si>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</si>
  <si>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</si>
  <si>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</si>
  <si>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</si>
  <si>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</si>
  <si>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5140.101</t>
  </si>
  <si>
    <t>OIL - CROWN ROYALTY</t>
  </si>
  <si>
    <t>5140.102</t>
  </si>
  <si>
    <t>GAS - CROWN ROYALTY</t>
  </si>
  <si>
    <t>5140.104</t>
  </si>
  <si>
    <t>FIELD CONDENSATE - CROWN ROYALTY</t>
  </si>
  <si>
    <t>5140.106</t>
  </si>
  <si>
    <t>PROPANE - CROWN ROYALTY</t>
  </si>
  <si>
    <t>5140.107</t>
  </si>
  <si>
    <t>BUTANE - CROWN ROYALTY</t>
  </si>
  <si>
    <t>5140.108</t>
  </si>
  <si>
    <t>PENTANES + - CROWN ROYALTY</t>
  </si>
  <si>
    <t>5140.109</t>
  </si>
  <si>
    <t>ETHANE - CROWN ROYALTY</t>
  </si>
  <si>
    <t>5140.122</t>
  </si>
  <si>
    <t>OPERATING COST ALLOWANCE</t>
  </si>
  <si>
    <t>5140.123</t>
  </si>
  <si>
    <t>CAPITAL COST ALLOWANCE</t>
  </si>
  <si>
    <t>5140.124</t>
  </si>
  <si>
    <t>CUSTOM PROCESSING FEES</t>
  </si>
  <si>
    <t>5160.102</t>
  </si>
  <si>
    <t>GAS - FREEHOLD ROYALTY</t>
  </si>
  <si>
    <t>5160.104</t>
  </si>
  <si>
    <t>FIELD CONDENSATE - FREEHOLD ROYALTY</t>
  </si>
  <si>
    <t>5160.106</t>
  </si>
  <si>
    <t>PROPANE - FREEHOLD ROYALTY</t>
  </si>
  <si>
    <t>5160.107</t>
  </si>
  <si>
    <t>BUTANE - FREEHOLD ROYALTY</t>
  </si>
  <si>
    <t>5160.108</t>
  </si>
  <si>
    <t>PENTANES + - FREEHOLD ROYALTY</t>
  </si>
  <si>
    <t>5160.109</t>
  </si>
  <si>
    <t>ETHANE - FREEHOLD ROYALTY</t>
  </si>
  <si>
    <t>5170.101</t>
  </si>
  <si>
    <t>OIL - OVERRIDING ROYALTY</t>
  </si>
  <si>
    <t>5170.102</t>
  </si>
  <si>
    <t>GAS - OVERRIDING ROYALTY</t>
  </si>
  <si>
    <t>5170.104</t>
  </si>
  <si>
    <t>FIELD CONDENSATE - OVERRIDING ROYALTY</t>
  </si>
  <si>
    <t>5170.106</t>
  </si>
  <si>
    <t>PROPANE - OVERRIDING ROYALTY</t>
  </si>
  <si>
    <t>5170.107</t>
  </si>
  <si>
    <t>BUTANE - OVERRIDING ROYALTY</t>
  </si>
  <si>
    <t>5170.108</t>
  </si>
  <si>
    <t>PENTANES  + - OVERRIDING ROYALTY</t>
  </si>
  <si>
    <t>5170.109</t>
  </si>
  <si>
    <t>ETHANE - OVERRIDING ROYALTY</t>
  </si>
  <si>
    <t>5180.102</t>
  </si>
  <si>
    <t>GAS - NPI ROYALTY</t>
  </si>
  <si>
    <t>5240.101</t>
  </si>
  <si>
    <t>OIL-CR ROY ACCRUAL</t>
  </si>
  <si>
    <t>5240.102</t>
  </si>
  <si>
    <t>GAS-CR ROY ACCRUAL</t>
  </si>
  <si>
    <t>5240.116</t>
  </si>
  <si>
    <t>NGL-CR ROY ACCRUAL</t>
  </si>
  <si>
    <t>5240.123</t>
  </si>
  <si>
    <t>CAPITAL COST ALLOWANCE ACCR.</t>
  </si>
  <si>
    <t>5270.101</t>
  </si>
  <si>
    <t>OIL-ORR ACCRUAL</t>
  </si>
  <si>
    <t>5270.102</t>
  </si>
  <si>
    <t>GAS-ORR ACCRUAL</t>
  </si>
  <si>
    <t>5270.116</t>
  </si>
  <si>
    <t>NGL-ORR ACCRUAL</t>
  </si>
  <si>
    <t>ROYALTY EXPENSES Total</t>
  </si>
  <si>
    <t>OPERATING EXPENSES</t>
  </si>
  <si>
    <t>5300.211</t>
  </si>
  <si>
    <t>SALT WATER DISPOSAL REVENUE</t>
  </si>
  <si>
    <t>5300.212</t>
  </si>
  <si>
    <t>GATHERING REVENUE</t>
  </si>
  <si>
    <t>5300.214</t>
  </si>
  <si>
    <t>GAS PROCESSING REVENUE</t>
  </si>
  <si>
    <t>5300.216</t>
  </si>
  <si>
    <t>OIL TREATING REVENUE</t>
  </si>
  <si>
    <t>5300.799</t>
  </si>
  <si>
    <t>ACCRUAL - PROC. REVENUE</t>
  </si>
  <si>
    <t>6200.300</t>
  </si>
  <si>
    <t>REGULATORY &amp; COMPLIANCE EXPENSES</t>
  </si>
  <si>
    <t>6200.602</t>
  </si>
  <si>
    <t>R&amp;M-ROAD &amp; LEASE</t>
  </si>
  <si>
    <t>6200.671</t>
  </si>
  <si>
    <t>TESTING &amp; ANALYSIS</t>
  </si>
  <si>
    <t>6200.692</t>
  </si>
  <si>
    <t>CORROSION MATERIALS/SERVICES</t>
  </si>
  <si>
    <t>6200.720</t>
  </si>
  <si>
    <t>LOAD OIL</t>
  </si>
  <si>
    <t>6200.721</t>
  </si>
  <si>
    <t>THIRD PARTY PROCESSING FEES - GAS</t>
  </si>
  <si>
    <t>6200.722</t>
  </si>
  <si>
    <t>THIRD PARTY EMULSION PROCESSING FEES</t>
  </si>
  <si>
    <t>6200.723</t>
  </si>
  <si>
    <t>THIRD PARTY GATHERING FEES</t>
  </si>
  <si>
    <t>6200.724</t>
  </si>
  <si>
    <t>THIRD PARTY COMPRESSON FEES</t>
  </si>
  <si>
    <t>6200.773</t>
  </si>
  <si>
    <t>OVERHEAD - NON OP</t>
  </si>
  <si>
    <t>6200.785</t>
  </si>
  <si>
    <t>NON-OPERATED JOINT VENTURE EXPENSES</t>
  </si>
  <si>
    <t>6200.850</t>
  </si>
  <si>
    <t>NONOP OPERATING LABOUR</t>
  </si>
  <si>
    <t>6200.851</t>
  </si>
  <si>
    <t>NONOP ROAD LEASE</t>
  </si>
  <si>
    <t>6200.852</t>
  </si>
  <si>
    <t>NONOP TESTING, EHS, REGULATORY</t>
  </si>
  <si>
    <t>6200.853</t>
  </si>
  <si>
    <t>NONOP EQUIMENT RENTALS</t>
  </si>
  <si>
    <t>6200.854</t>
  </si>
  <si>
    <t>NONOP TRUCKING</t>
  </si>
  <si>
    <t>6200.855</t>
  </si>
  <si>
    <t>NONOP INSTRUMENT, ELECTRICAL</t>
  </si>
  <si>
    <t>6200.856</t>
  </si>
  <si>
    <t>NONOP GENERAL MAINTENANCE</t>
  </si>
  <si>
    <t>6200.857</t>
  </si>
  <si>
    <t>NONOP CONSULTING</t>
  </si>
  <si>
    <t>6200.858</t>
  </si>
  <si>
    <t>NONOP COMPRESSOR MAINTENANCE</t>
  </si>
  <si>
    <t>6200.859</t>
  </si>
  <si>
    <t>NONOP CHEMICAL - METHANOL</t>
  </si>
  <si>
    <t>6200.860</t>
  </si>
  <si>
    <t>NONOP POWER</t>
  </si>
  <si>
    <t>6200.861</t>
  </si>
  <si>
    <t>NONOP FUEL</t>
  </si>
  <si>
    <t>6200.862</t>
  </si>
  <si>
    <t>NONOP WASTE, SPILLS</t>
  </si>
  <si>
    <t>6200.863</t>
  </si>
  <si>
    <t>NONOP OFFICE</t>
  </si>
  <si>
    <t>6200.865</t>
  </si>
  <si>
    <t>NONOP WELL SERVICING (NON AFE)</t>
  </si>
  <si>
    <t>6200.866</t>
  </si>
  <si>
    <t>THIRD PARTY SALT WATER DISPOSAL FEES</t>
  </si>
  <si>
    <t>6200.874</t>
  </si>
  <si>
    <t>NONOP VEHICLES</t>
  </si>
  <si>
    <t>6200.875</t>
  </si>
  <si>
    <t>NONOP SCADA /CHART READING /DATA SHARING</t>
  </si>
  <si>
    <t>6200.885</t>
  </si>
  <si>
    <t>ACCR EQUALIZATIONS - NONOPERATED</t>
  </si>
  <si>
    <t>6200.887</t>
  </si>
  <si>
    <t>ACCR 3RD PARTY FEES</t>
  </si>
  <si>
    <t>6200.899</t>
  </si>
  <si>
    <t>ACCR NONOP EXP (RE: MINOR 785)</t>
  </si>
  <si>
    <t>6205.701</t>
  </si>
  <si>
    <t>F/H SURFACE LEASE RENTAL</t>
  </si>
  <si>
    <t>6205.703</t>
  </si>
  <si>
    <t>CROWN MINERAL LEASE RENTAL</t>
  </si>
  <si>
    <t>6205.704</t>
  </si>
  <si>
    <t>CROWN SURFACE LEASE RENTAL</t>
  </si>
  <si>
    <t>6205.710</t>
  </si>
  <si>
    <t>INSURANCE-PROP/LIAB</t>
  </si>
  <si>
    <t>6205.722</t>
  </si>
  <si>
    <t>INSURANCE - PROP / LIAB - TIL</t>
  </si>
  <si>
    <t>6205.799</t>
  </si>
  <si>
    <t>ACCR INDIRECT</t>
  </si>
  <si>
    <t>6210.771</t>
  </si>
  <si>
    <t>WORKOVER-NON OP WORKOVER EXPENSE</t>
  </si>
  <si>
    <t>6215.771</t>
  </si>
  <si>
    <t>TURNAROUND-NONOP TURNAROUND</t>
  </si>
  <si>
    <t>6215.773</t>
  </si>
  <si>
    <t>TURNAROUND-NON-OP OVERHEAD</t>
  </si>
  <si>
    <t>OPERATING EXPENSES Total</t>
  </si>
  <si>
    <t>Amounts (CAD) Total</t>
  </si>
  <si>
    <t>Capital Expenditures (CAD)</t>
  </si>
  <si>
    <t>FIXED ASSETS (PROPERTY, PLANT AND EQUIPMENT)</t>
  </si>
  <si>
    <t>2031.771</t>
  </si>
  <si>
    <t>CENTRAL FAC-NON OP INTANGIBLE</t>
  </si>
  <si>
    <t>2031.773</t>
  </si>
  <si>
    <t>CENTRAL FAC-NON OP OVERHEAD</t>
  </si>
  <si>
    <t>2031.799</t>
  </si>
  <si>
    <t>CENTRAL FAC-ACCRUALS</t>
  </si>
  <si>
    <t>2032.771</t>
  </si>
  <si>
    <t>EQUIP &amp; TIE-NON OP INTANGIBLE</t>
  </si>
  <si>
    <t>2032.773</t>
  </si>
  <si>
    <t>EQUIP &amp; TIE-NON OP OVERHEAD</t>
  </si>
  <si>
    <t>2032.799</t>
  </si>
  <si>
    <t>EQUIP &amp; TIE-ACCRUALS</t>
  </si>
  <si>
    <t>2037.771</t>
  </si>
  <si>
    <t>CAP WORKOVER-NON OP INTANGIBLES</t>
  </si>
  <si>
    <t>2037.772</t>
  </si>
  <si>
    <t>CAP WORKOVER-NON OP TANGIBLE</t>
  </si>
  <si>
    <t>2037.773</t>
  </si>
  <si>
    <t>CAP WORKOVER-NON OP OVERHEAD</t>
  </si>
  <si>
    <t>2037.799</t>
  </si>
  <si>
    <t>CAP WORKOVER-ACCRUALS</t>
  </si>
  <si>
    <t>2038.773</t>
  </si>
  <si>
    <t>TURNAROUND-NONOP OVERHEAD</t>
  </si>
  <si>
    <t>2039.771</t>
  </si>
  <si>
    <t>MAINTENANCE-NON OP INTANGIBLE</t>
  </si>
  <si>
    <t>2039.772</t>
  </si>
  <si>
    <t>MAINTENANCE-NON OP TANGIBLE</t>
  </si>
  <si>
    <t>2039.773</t>
  </si>
  <si>
    <t>MAINTENANCE-NON OP OVERHEAD</t>
  </si>
  <si>
    <t>2039.799</t>
  </si>
  <si>
    <t>MAINTENANCE-ACCRUALS</t>
  </si>
  <si>
    <t>2099.120</t>
  </si>
  <si>
    <t>MINERAL LEASE RENTAL NON-PRODUCING - CRO</t>
  </si>
  <si>
    <t>2099.135</t>
  </si>
  <si>
    <t>SURFACE LEASE RENTAL NON-PRODUCING - F/H</t>
  </si>
  <si>
    <t>6500.270</t>
  </si>
  <si>
    <t>ABANDONMENT-NON OPERATED</t>
  </si>
  <si>
    <t>6500.290</t>
  </si>
  <si>
    <t>OVERHEAD</t>
  </si>
  <si>
    <t>6500.799</t>
  </si>
  <si>
    <t>ACCRUALS</t>
  </si>
  <si>
    <t>6500.805</t>
  </si>
  <si>
    <t>SUSPENSION-INSPECTION/COMPLIANCE</t>
  </si>
  <si>
    <t>Capital Expenditures (CAD) Total</t>
  </si>
  <si>
    <t>KPI (CAD)</t>
  </si>
  <si>
    <t>Net Operating Income</t>
  </si>
  <si>
    <t>Capital Expenditures</t>
  </si>
  <si>
    <t>Cash Flow</t>
  </si>
  <si>
    <t>Net Operating Income Per BOE</t>
  </si>
  <si>
    <t>Lifting Costs Per BOE</t>
  </si>
  <si>
    <t>Royalties As % Of Revenue</t>
  </si>
  <si>
    <t>Report Options</t>
  </si>
  <si>
    <t>Data Selection</t>
  </si>
  <si>
    <t>Currency:</t>
  </si>
  <si>
    <t>CAD</t>
  </si>
  <si>
    <t>Amount Type:</t>
  </si>
  <si>
    <t>Net Amount</t>
  </si>
  <si>
    <t>Measurement System:</t>
  </si>
  <si>
    <t>Imperial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</si>
  <si>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</si>
  <si>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</si>
  <si>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</si>
  <si>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</si>
  <si>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</si>
  <si>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</si>
  <si>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</si>
  <si>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</si>
  <si>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</si>
  <si>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</si>
  <si>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</si>
  <si>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</si>
  <si>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Organization:</t>
  </si>
  <si>
    <t>TAQA NORTH (AN ALBERTA GENERAL PTNSHP) (2)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</si>
  <si>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</si>
  <si>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</si>
  <si>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</si>
  <si>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</si>
  <si>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</si>
  <si>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Jan 2019 to Dec 2019</t>
  </si>
  <si>
    <t>Display Period Type:</t>
  </si>
  <si>
    <t>Activity Period</t>
  </si>
  <si>
    <t>Display Start Year Month:</t>
  </si>
  <si>
    <t>Jan 2019</t>
  </si>
  <si>
    <t>Cost Centres</t>
  </si>
  <si>
    <t>Cost Centre search criteria to run at report generation time:</t>
  </si>
  <si>
    <t>Hierarchy:</t>
  </si>
  <si>
    <t>OPBGT_2011</t>
  </si>
  <si>
    <t>Cost Centre Hierarchy Level:</t>
  </si>
  <si>
    <t>AREA OPBGT_2011 (OPBGT_2011, AREA)</t>
  </si>
  <si>
    <t>Include all Hierarchy Entities:</t>
  </si>
  <si>
    <t>No</t>
  </si>
  <si>
    <t>Cost Centre Hierarchy Node:</t>
  </si>
  <si>
    <t>DUNVEGAN (OPBGT_2011, AREA, DUNVE)</t>
  </si>
  <si>
    <t>Accounts</t>
  </si>
  <si>
    <t>All 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</si>
  <si>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</si>
  <si>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</si>
  <si>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</si>
  <si>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</si>
  <si>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</si>
  <si>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</si>
  <si>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</si>
  <si>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</si>
  <si>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</si>
  <si>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</si>
  <si>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Preferences</t>
  </si>
  <si>
    <t>Open Property Browser:</t>
  </si>
  <si>
    <t>Yes</t>
  </si>
  <si>
    <t>Display Extended Criteria in Report Headers: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</si>
  <si>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</si>
  <si>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</si>
  <si>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</si>
  <si>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</si>
  <si>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</si>
  <si>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</si>
  <si>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</si>
  <si>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</si>
  <si>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v02.17.02</t>
  </si>
  <si>
    <t>Configuration Information</t>
  </si>
  <si>
    <t>Version #:</t>
  </si>
  <si>
    <t>2.17.0.1</t>
  </si>
  <si>
    <t>IM Model Version #:</t>
  </si>
  <si>
    <t>Report Run By:</t>
  </si>
  <si>
    <t>Mike MacDonald (MMACDONA)</t>
  </si>
  <si>
    <t>Locale:</t>
  </si>
  <si>
    <t>P2ES Base Locale</t>
  </si>
  <si>
    <t>Database:</t>
  </si>
  <si>
    <t>TNOPROD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</si>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</sst>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1114425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314130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6"/>
  <sheetViews>
    <sheetView tabSelected="1" workbookViewId="0">
      <pane ySplit="15" topLeftCell="A16" activePane="bottomLeft" state="frozen"/>
      <selection pane="bottomLeft"/>
    </sheetView>
  </sheetViews>
  <sheetFormatPr defaultRowHeight="15" outlineLevelRow="2"/>
  <cols>
    <col min="1" max="1" width="48" customWidth="1"/>
    <col min="2" max="2" width="54" customWidth="1"/>
    <col min="3" max="4" width="15" customWidth="1"/>
    <col min="5" max="5" width="40" customWidth="1"/>
    <col min="6" max="18" width="18" customWidth="1"/>
  </cols>
  <sheetData>
    <row r="1" spans="1:18" ht="12" customHeight="1">
      <c r="C1" s="28" t="s">
        <v>0</v>
      </c>
      <c r="D1" s="29"/>
      <c r="E1" s="29"/>
      <c r="F1" s="29"/>
      <c r="G1" s="29"/>
      <c r="H1" s="29"/>
      <c r="I1" s="1" t="s">
        <v>1</v>
      </c>
    </row>
    <row r="2" spans="1:18">
      <c r="C2" s="29"/>
      <c r="D2" s="29"/>
      <c r="E2" s="29"/>
      <c r="F2" s="29"/>
      <c r="G2" s="29"/>
      <c r="H2" s="29"/>
      <c r="I2" s="2" t="s">
        <v>2</v>
      </c>
    </row>
    <row r="3" spans="1:18">
      <c r="C3" s="29"/>
      <c r="D3" s="29"/>
      <c r="E3" s="29"/>
      <c r="F3" s="29"/>
      <c r="G3" s="29"/>
      <c r="H3" s="29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10</v>
      </c>
    </row>
    <row r="12" spans="1:18">
      <c r="A12" s="11" t="s">
        <v>11</v>
      </c>
    </row>
    <row r="13" spans="1:18">
      <c r="A13" s="12" t="s">
        <v>12</v>
      </c>
    </row>
    <row r="14" spans="1:18">
      <c r="A14" s="13" t="s">
        <v>13</v>
      </c>
    </row>
    <row r="15" spans="1:18">
      <c r="A15" s="14" t="s">
        <v>13</v>
      </c>
      <c r="B15" s="14" t="s">
        <v>13</v>
      </c>
      <c r="C15" s="14" t="s">
        <v>13</v>
      </c>
      <c r="D15" s="14" t="s">
        <v>13</v>
      </c>
      <c r="E15" s="14" t="s">
        <v>13</v>
      </c>
      <c r="F15" s="15" t="s">
        <v>14</v>
      </c>
      <c r="G15" s="15" t="s">
        <v>15</v>
      </c>
      <c r="H15" s="15" t="s">
        <v>16</v>
      </c>
      <c r="I15" s="15" t="s">
        <v>17</v>
      </c>
      <c r="J15" s="15" t="s">
        <v>18</v>
      </c>
      <c r="K15" s="15" t="s">
        <v>19</v>
      </c>
      <c r="L15" s="15" t="s">
        <v>20</v>
      </c>
      <c r="M15" s="15" t="s">
        <v>21</v>
      </c>
      <c r="N15" s="15" t="s">
        <v>22</v>
      </c>
      <c r="O15" s="15" t="s">
        <v>23</v>
      </c>
      <c r="P15" s="15" t="s">
        <v>24</v>
      </c>
      <c r="Q15" s="15" t="s">
        <v>25</v>
      </c>
      <c r="R15" s="15" t="s">
        <v>26</v>
      </c>
    </row>
    <row r="16" spans="1:18">
      <c r="A16" s="16" t="s">
        <v>27</v>
      </c>
      <c r="B16" s="16" t="s">
        <v>28</v>
      </c>
      <c r="C16" s="16" t="s">
        <v>29</v>
      </c>
      <c r="D16" s="16" t="s">
        <v>30</v>
      </c>
      <c r="E16" s="16" t="s">
        <v>31</v>
      </c>
      <c r="F16" s="17">
        <v>-25.80077</v>
      </c>
      <c r="G16" s="17">
        <v>-32.093640000000001</v>
      </c>
      <c r="H16" s="17">
        <v>-27.059339999999999</v>
      </c>
      <c r="I16" s="17">
        <v>-17.620039999999999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-102.57379</v>
      </c>
    </row>
    <row r="17" spans="1:18">
      <c r="A17" s="16" t="s">
        <v>27</v>
      </c>
      <c r="B17" s="16" t="s">
        <v>28</v>
      </c>
      <c r="C17" s="16" t="s">
        <v>32</v>
      </c>
      <c r="D17" s="16" t="s">
        <v>33</v>
      </c>
      <c r="E17" s="16" t="s">
        <v>34</v>
      </c>
      <c r="F17" s="17">
        <v>-60378.33</v>
      </c>
      <c r="G17" s="17">
        <v>-49126.83</v>
      </c>
      <c r="H17" s="17">
        <v>-55895.48</v>
      </c>
      <c r="I17" s="17">
        <v>-50745.34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-216145.98</v>
      </c>
    </row>
    <row r="18" spans="1:18">
      <c r="A18" s="16" t="s">
        <v>27</v>
      </c>
      <c r="B18" s="16" t="s">
        <v>28</v>
      </c>
      <c r="C18" s="16" t="s">
        <v>35</v>
      </c>
      <c r="D18" s="16" t="s">
        <v>36</v>
      </c>
      <c r="E18" s="16" t="s">
        <v>37</v>
      </c>
      <c r="F18" s="17">
        <v>-244.79259999999999</v>
      </c>
      <c r="G18" s="17">
        <v>-236.61189999999999</v>
      </c>
      <c r="H18" s="17">
        <v>-251.7148</v>
      </c>
      <c r="I18" s="17">
        <v>-241.64619999999999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-974.76549999999997</v>
      </c>
    </row>
    <row r="19" spans="1:18">
      <c r="A19" s="16" t="s">
        <v>27</v>
      </c>
      <c r="B19" s="16" t="s">
        <v>28</v>
      </c>
      <c r="C19" s="16" t="s">
        <v>38</v>
      </c>
      <c r="D19" s="16" t="s">
        <v>39</v>
      </c>
      <c r="E19" s="16" t="s">
        <v>40</v>
      </c>
      <c r="F19" s="17">
        <v>-950.22339999999997</v>
      </c>
      <c r="G19" s="17">
        <v>-723.68</v>
      </c>
      <c r="H19" s="17">
        <v>-516.01530000000002</v>
      </c>
      <c r="I19" s="17">
        <v>-728.71429999999998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-2918.6329999999998</v>
      </c>
    </row>
    <row r="20" spans="1:18">
      <c r="A20" s="16" t="s">
        <v>27</v>
      </c>
      <c r="B20" s="16" t="s">
        <v>28</v>
      </c>
      <c r="C20" s="16" t="s">
        <v>41</v>
      </c>
      <c r="D20" s="16" t="s">
        <v>42</v>
      </c>
      <c r="E20" s="16" t="s">
        <v>43</v>
      </c>
      <c r="F20" s="17">
        <v>-505.3175</v>
      </c>
      <c r="G20" s="17">
        <v>-375.05509999999998</v>
      </c>
      <c r="H20" s="17">
        <v>-318.41919999999999</v>
      </c>
      <c r="I20" s="17">
        <v>-337.9271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-1536.7189000000001</v>
      </c>
    </row>
    <row r="21" spans="1:18">
      <c r="A21" s="16" t="s">
        <v>27</v>
      </c>
      <c r="B21" s="16" t="s">
        <v>28</v>
      </c>
      <c r="C21" s="16" t="s">
        <v>44</v>
      </c>
      <c r="D21" s="16" t="s">
        <v>45</v>
      </c>
      <c r="E21" s="16" t="s">
        <v>46</v>
      </c>
      <c r="F21" s="17">
        <v>-809.26310000000001</v>
      </c>
      <c r="G21" s="17">
        <v>-634.32129999999995</v>
      </c>
      <c r="H21" s="17">
        <v>-470.70670000000001</v>
      </c>
      <c r="I21" s="17">
        <v>-673.33709999999996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-2587.6282000000001</v>
      </c>
    </row>
    <row r="22" spans="1:18">
      <c r="A22" s="16" t="s">
        <v>27</v>
      </c>
      <c r="B22" s="16" t="s">
        <v>28</v>
      </c>
      <c r="C22" s="16" t="s">
        <v>47</v>
      </c>
      <c r="D22" s="16" t="s">
        <v>48</v>
      </c>
      <c r="E22" s="16" t="s">
        <v>49</v>
      </c>
      <c r="F22" s="17">
        <v>-1556.856</v>
      </c>
      <c r="G22" s="17">
        <v>-1180.5419999999999</v>
      </c>
      <c r="H22" s="17">
        <v>-665.15639999999996</v>
      </c>
      <c r="I22" s="17">
        <v>-16.361460000000001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-3418.9158600000001</v>
      </c>
    </row>
    <row r="23" spans="1:18">
      <c r="A23" s="16" t="s">
        <v>27</v>
      </c>
      <c r="B23" s="16" t="s">
        <v>28</v>
      </c>
      <c r="C23" s="16" t="s">
        <v>50</v>
      </c>
      <c r="D23" s="16" t="s">
        <v>51</v>
      </c>
      <c r="E23" s="16" t="s">
        <v>52</v>
      </c>
      <c r="F23" s="17">
        <v>-8.1807309999999998</v>
      </c>
      <c r="G23" s="17">
        <v>-9.4393049999999992</v>
      </c>
      <c r="H23" s="17">
        <v>-3.775722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-21.395758000000001</v>
      </c>
    </row>
    <row r="24" spans="1:18">
      <c r="A24" s="16" t="s">
        <v>27</v>
      </c>
      <c r="B24" s="16" t="s">
        <v>28</v>
      </c>
      <c r="C24" s="16" t="s">
        <v>53</v>
      </c>
      <c r="D24" s="16" t="s">
        <v>54</v>
      </c>
      <c r="E24" s="16" t="s">
        <v>55</v>
      </c>
      <c r="F24" s="17">
        <v>0</v>
      </c>
      <c r="G24" s="17">
        <v>-27.685089999999999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-27.685089999999999</v>
      </c>
    </row>
    <row r="25" spans="1:18">
      <c r="A25" s="16" t="s">
        <v>27</v>
      </c>
      <c r="B25" s="16" t="s">
        <v>28</v>
      </c>
      <c r="C25" s="16" t="s">
        <v>53</v>
      </c>
      <c r="D25" s="16" t="s">
        <v>56</v>
      </c>
      <c r="E25" s="16" t="s">
        <v>57</v>
      </c>
      <c r="F25" s="17">
        <v>-32.29927</v>
      </c>
      <c r="G25" s="17">
        <v>-29.459769999999999</v>
      </c>
      <c r="H25" s="17">
        <v>-34.428890000000003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-96.187929999999994</v>
      </c>
    </row>
    <row r="26" spans="1:18">
      <c r="A26" s="16" t="s">
        <v>27</v>
      </c>
      <c r="B26" s="16" t="s">
        <v>28</v>
      </c>
      <c r="C26" s="16" t="s">
        <v>58</v>
      </c>
      <c r="D26" s="16" t="s">
        <v>59</v>
      </c>
      <c r="E26" s="16" t="s">
        <v>60</v>
      </c>
      <c r="F26" s="17">
        <v>-1.0068589999999999</v>
      </c>
      <c r="G26" s="17">
        <v>-0.94393050000000001</v>
      </c>
      <c r="H26" s="17">
        <v>-0.75514440000000005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-2.7059338999999998</v>
      </c>
    </row>
    <row r="27" spans="1:18">
      <c r="A27" s="16" t="s">
        <v>27</v>
      </c>
      <c r="B27" s="16" t="s">
        <v>28</v>
      </c>
      <c r="C27" s="16" t="s">
        <v>29</v>
      </c>
      <c r="D27" s="16" t="s">
        <v>61</v>
      </c>
      <c r="E27" s="16" t="s">
        <v>62</v>
      </c>
      <c r="F27" s="17">
        <v>0</v>
      </c>
      <c r="G27" s="17">
        <v>0</v>
      </c>
      <c r="H27" s="17">
        <v>0</v>
      </c>
      <c r="I27" s="17">
        <v>0</v>
      </c>
      <c r="J27" s="17">
        <v>-23.283619999999999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-23.283619999999999</v>
      </c>
    </row>
    <row r="28" spans="1:18">
      <c r="A28" s="16" t="s">
        <v>27</v>
      </c>
      <c r="B28" s="16" t="s">
        <v>28</v>
      </c>
      <c r="C28" s="16" t="s">
        <v>32</v>
      </c>
      <c r="D28" s="16" t="s">
        <v>63</v>
      </c>
      <c r="E28" s="16" t="s">
        <v>64</v>
      </c>
      <c r="F28" s="17">
        <v>0</v>
      </c>
      <c r="G28" s="17">
        <v>0</v>
      </c>
      <c r="H28" s="17">
        <v>0</v>
      </c>
      <c r="I28" s="17">
        <v>0</v>
      </c>
      <c r="J28" s="17">
        <v>-49925.440000000002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-49925.440000000002</v>
      </c>
    </row>
    <row r="29" spans="1:18">
      <c r="A29" s="16" t="s">
        <v>27</v>
      </c>
      <c r="B29" s="16" t="s">
        <v>28</v>
      </c>
      <c r="C29" s="16" t="s">
        <v>50</v>
      </c>
      <c r="D29" s="16" t="s">
        <v>65</v>
      </c>
      <c r="E29" s="16" t="s">
        <v>66</v>
      </c>
      <c r="F29" s="17">
        <v>0</v>
      </c>
      <c r="G29" s="17">
        <v>0</v>
      </c>
      <c r="H29" s="17">
        <v>0</v>
      </c>
      <c r="I29" s="17">
        <v>0</v>
      </c>
      <c r="J29" s="17">
        <v>-2855.7040000000002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-2855.7040000000002</v>
      </c>
    </row>
    <row r="30" spans="1:18">
      <c r="A30" s="16" t="s">
        <v>27</v>
      </c>
      <c r="B30" s="16" t="s">
        <v>28</v>
      </c>
      <c r="C30" s="16" t="s">
        <v>29</v>
      </c>
      <c r="D30" s="16" t="s">
        <v>67</v>
      </c>
      <c r="E30" s="16" t="s">
        <v>68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>
      <c r="A31" s="18" t="s">
        <v>69</v>
      </c>
      <c r="B31" s="18" t="s">
        <v>13</v>
      </c>
      <c r="C31" s="18" t="s">
        <v>13</v>
      </c>
      <c r="D31" s="18" t="s">
        <v>13</v>
      </c>
      <c r="E31" s="18" t="s">
        <v>13</v>
      </c>
      <c r="F31" s="19">
        <v>-14169.884174000001</v>
      </c>
      <c r="G31" s="19">
        <v>-11390.0213245</v>
      </c>
      <c r="H31" s="19">
        <v>-11575.258757400001</v>
      </c>
      <c r="I31" s="19">
        <v>-10473.1682</v>
      </c>
      <c r="J31" s="19">
        <v>-11199.89862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-58808.231075900003</v>
      </c>
    </row>
    <row r="32" spans="1:18">
      <c r="A32" s="16" t="s">
        <v>70</v>
      </c>
      <c r="B32" s="16" t="s">
        <v>28</v>
      </c>
      <c r="C32" s="16" t="s">
        <v>29</v>
      </c>
      <c r="D32" s="16" t="s">
        <v>30</v>
      </c>
      <c r="E32" s="16" t="s">
        <v>31</v>
      </c>
      <c r="F32" s="17">
        <v>-0.83228290000000005</v>
      </c>
      <c r="G32" s="17">
        <v>-1.146201</v>
      </c>
      <c r="H32" s="17">
        <v>-0.87288189999999999</v>
      </c>
      <c r="I32" s="17">
        <v>-0.58733469999999999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-0.2810241</v>
      </c>
    </row>
    <row r="33" spans="1:18">
      <c r="A33" s="16" t="s">
        <v>70</v>
      </c>
      <c r="B33" s="16" t="s">
        <v>28</v>
      </c>
      <c r="C33" s="16" t="s">
        <v>32</v>
      </c>
      <c r="D33" s="16" t="s">
        <v>33</v>
      </c>
      <c r="E33" s="16" t="s">
        <v>34</v>
      </c>
      <c r="F33" s="17">
        <v>-1947.6880000000001</v>
      </c>
      <c r="G33" s="17">
        <v>-1754.53</v>
      </c>
      <c r="H33" s="17">
        <v>-1803.08</v>
      </c>
      <c r="I33" s="17">
        <v>-1691.511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-592.18079999999998</v>
      </c>
    </row>
    <row r="34" spans="1:18">
      <c r="A34" s="16" t="s">
        <v>70</v>
      </c>
      <c r="B34" s="16" t="s">
        <v>28</v>
      </c>
      <c r="C34" s="16" t="s">
        <v>35</v>
      </c>
      <c r="D34" s="16" t="s">
        <v>36</v>
      </c>
      <c r="E34" s="16" t="s">
        <v>37</v>
      </c>
      <c r="F34" s="17">
        <v>-7.8965350000000001</v>
      </c>
      <c r="G34" s="17">
        <v>-8.4504249999999992</v>
      </c>
      <c r="H34" s="17">
        <v>-8.1198320000000006</v>
      </c>
      <c r="I34" s="17">
        <v>-8.0548730000000006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-2.6705899999999998</v>
      </c>
    </row>
    <row r="35" spans="1:18">
      <c r="A35" s="16" t="s">
        <v>70</v>
      </c>
      <c r="B35" s="16" t="s">
        <v>28</v>
      </c>
      <c r="C35" s="16" t="s">
        <v>38</v>
      </c>
      <c r="D35" s="16" t="s">
        <v>39</v>
      </c>
      <c r="E35" s="16" t="s">
        <v>40</v>
      </c>
      <c r="F35" s="17">
        <v>-30.652370000000001</v>
      </c>
      <c r="G35" s="17">
        <v>-25.84571</v>
      </c>
      <c r="H35" s="17">
        <v>-16.64565</v>
      </c>
      <c r="I35" s="17">
        <v>-24.290479999999999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-7.9962549999999997</v>
      </c>
    </row>
    <row r="36" spans="1:18">
      <c r="A36" s="16" t="s">
        <v>70</v>
      </c>
      <c r="B36" s="16" t="s">
        <v>28</v>
      </c>
      <c r="C36" s="16" t="s">
        <v>41</v>
      </c>
      <c r="D36" s="16" t="s">
        <v>42</v>
      </c>
      <c r="E36" s="16" t="s">
        <v>43</v>
      </c>
      <c r="F36" s="17">
        <v>-16.300560000000001</v>
      </c>
      <c r="G36" s="17">
        <v>-13.394819999999999</v>
      </c>
      <c r="H36" s="17">
        <v>-10.27159</v>
      </c>
      <c r="I36" s="17">
        <v>-11.264239999999999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-4.2101889999999997</v>
      </c>
    </row>
    <row r="37" spans="1:18">
      <c r="A37" s="16" t="s">
        <v>70</v>
      </c>
      <c r="B37" s="16" t="s">
        <v>28</v>
      </c>
      <c r="C37" s="16" t="s">
        <v>44</v>
      </c>
      <c r="D37" s="16" t="s">
        <v>45</v>
      </c>
      <c r="E37" s="16" t="s">
        <v>46</v>
      </c>
      <c r="F37" s="17">
        <v>-26.105260000000001</v>
      </c>
      <c r="G37" s="17">
        <v>-22.654330000000002</v>
      </c>
      <c r="H37" s="17">
        <v>-15.184089999999999</v>
      </c>
      <c r="I37" s="17">
        <v>-22.444569999999999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-7.0893920000000001</v>
      </c>
    </row>
    <row r="38" spans="1:18">
      <c r="A38" s="16" t="s">
        <v>70</v>
      </c>
      <c r="B38" s="16" t="s">
        <v>28</v>
      </c>
      <c r="C38" s="16" t="s">
        <v>47</v>
      </c>
      <c r="D38" s="16" t="s">
        <v>48</v>
      </c>
      <c r="E38" s="16" t="s">
        <v>49</v>
      </c>
      <c r="F38" s="17">
        <v>-50.221159999999998</v>
      </c>
      <c r="G38" s="17">
        <v>-42.162210000000002</v>
      </c>
      <c r="H38" s="17">
        <v>-21.456659999999999</v>
      </c>
      <c r="I38" s="17">
        <v>-0.54538200000000003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-9.3668929999999992</v>
      </c>
    </row>
    <row r="39" spans="1:18">
      <c r="A39" s="16" t="s">
        <v>70</v>
      </c>
      <c r="B39" s="16" t="s">
        <v>28</v>
      </c>
      <c r="C39" s="16" t="s">
        <v>50</v>
      </c>
      <c r="D39" s="16" t="s">
        <v>51</v>
      </c>
      <c r="E39" s="16" t="s">
        <v>52</v>
      </c>
      <c r="F39" s="17">
        <v>-0.26389449999999998</v>
      </c>
      <c r="G39" s="17">
        <v>-0.33711799999999997</v>
      </c>
      <c r="H39" s="17">
        <v>-0.1217975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-5.861852E-2</v>
      </c>
    </row>
    <row r="40" spans="1:18">
      <c r="A40" s="16" t="s">
        <v>70</v>
      </c>
      <c r="B40" s="16" t="s">
        <v>28</v>
      </c>
      <c r="C40" s="16" t="s">
        <v>53</v>
      </c>
      <c r="D40" s="16" t="s">
        <v>54</v>
      </c>
      <c r="E40" s="16" t="s">
        <v>55</v>
      </c>
      <c r="F40" s="17">
        <v>0</v>
      </c>
      <c r="G40" s="17">
        <v>-0.9887532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-7.5849559999999996E-2</v>
      </c>
    </row>
    <row r="41" spans="1:18">
      <c r="A41" s="16" t="s">
        <v>70</v>
      </c>
      <c r="B41" s="16" t="s">
        <v>28</v>
      </c>
      <c r="C41" s="16" t="s">
        <v>53</v>
      </c>
      <c r="D41" s="16" t="s">
        <v>56</v>
      </c>
      <c r="E41" s="16" t="s">
        <v>57</v>
      </c>
      <c r="F41" s="17">
        <v>-1.0419119999999999</v>
      </c>
      <c r="G41" s="17">
        <v>-1.052135</v>
      </c>
      <c r="H41" s="17">
        <v>-1.110609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-0.2635286</v>
      </c>
    </row>
    <row r="42" spans="1:18">
      <c r="A42" s="16" t="s">
        <v>70</v>
      </c>
      <c r="B42" s="16" t="s">
        <v>28</v>
      </c>
      <c r="C42" s="16" t="s">
        <v>58</v>
      </c>
      <c r="D42" s="16" t="s">
        <v>59</v>
      </c>
      <c r="E42" s="16" t="s">
        <v>60</v>
      </c>
      <c r="F42" s="17">
        <v>-3.2479319999999999E-2</v>
      </c>
      <c r="G42" s="17">
        <v>-3.37118E-2</v>
      </c>
      <c r="H42" s="17">
        <v>-2.4359499999999999E-2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-7.413518E-3</v>
      </c>
    </row>
    <row r="43" spans="1:18">
      <c r="A43" s="16" t="s">
        <v>70</v>
      </c>
      <c r="B43" s="16" t="s">
        <v>28</v>
      </c>
      <c r="C43" s="16" t="s">
        <v>29</v>
      </c>
      <c r="D43" s="16" t="s">
        <v>61</v>
      </c>
      <c r="E43" s="16" t="s">
        <v>62</v>
      </c>
      <c r="F43" s="17">
        <v>0</v>
      </c>
      <c r="G43" s="17">
        <v>0</v>
      </c>
      <c r="H43" s="17">
        <v>0</v>
      </c>
      <c r="I43" s="17">
        <v>0</v>
      </c>
      <c r="J43" s="17">
        <v>-0.75108450000000004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-6.3790739999999999E-2</v>
      </c>
    </row>
    <row r="44" spans="1:18">
      <c r="A44" s="16" t="s">
        <v>70</v>
      </c>
      <c r="B44" s="16" t="s">
        <v>28</v>
      </c>
      <c r="C44" s="16" t="s">
        <v>32</v>
      </c>
      <c r="D44" s="16" t="s">
        <v>63</v>
      </c>
      <c r="E44" s="16" t="s">
        <v>64</v>
      </c>
      <c r="F44" s="17">
        <v>0</v>
      </c>
      <c r="G44" s="17">
        <v>0</v>
      </c>
      <c r="H44" s="17">
        <v>0</v>
      </c>
      <c r="I44" s="17">
        <v>0</v>
      </c>
      <c r="J44" s="17">
        <v>-1610.498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-136.78200000000001</v>
      </c>
    </row>
    <row r="45" spans="1:18">
      <c r="A45" s="16" t="s">
        <v>70</v>
      </c>
      <c r="B45" s="16" t="s">
        <v>28</v>
      </c>
      <c r="C45" s="16" t="s">
        <v>50</v>
      </c>
      <c r="D45" s="16" t="s">
        <v>65</v>
      </c>
      <c r="E45" s="16" t="s">
        <v>66</v>
      </c>
      <c r="F45" s="17">
        <v>0</v>
      </c>
      <c r="G45" s="17">
        <v>0</v>
      </c>
      <c r="H45" s="17">
        <v>0</v>
      </c>
      <c r="I45" s="17">
        <v>0</v>
      </c>
      <c r="J45" s="17">
        <v>-92.119479999999996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-7.8238469999999998</v>
      </c>
    </row>
    <row r="46" spans="1:18">
      <c r="A46" s="16" t="s">
        <v>70</v>
      </c>
      <c r="B46" s="16" t="s">
        <v>28</v>
      </c>
      <c r="C46" s="16" t="s">
        <v>29</v>
      </c>
      <c r="D46" s="16" t="s">
        <v>67</v>
      </c>
      <c r="E46" s="16" t="s">
        <v>68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>
      <c r="A47" s="18" t="s">
        <v>71</v>
      </c>
      <c r="B47" s="18" t="s">
        <v>13</v>
      </c>
      <c r="C47" s="18" t="s">
        <v>13</v>
      </c>
      <c r="D47" s="18" t="s">
        <v>13</v>
      </c>
      <c r="E47" s="18" t="s">
        <v>13</v>
      </c>
      <c r="F47" s="19">
        <v>-457.09299382</v>
      </c>
      <c r="G47" s="19">
        <v>-406.786474</v>
      </c>
      <c r="H47" s="19">
        <v>-373.39546250000001</v>
      </c>
      <c r="I47" s="19">
        <v>-349.10557970000002</v>
      </c>
      <c r="J47" s="19">
        <v>-361.28706449999999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-161.11840000000001</v>
      </c>
    </row>
    <row r="48" spans="1:18">
      <c r="A48" s="20" t="s">
        <v>72</v>
      </c>
      <c r="B48" s="20" t="s">
        <v>28</v>
      </c>
      <c r="C48" s="20" t="s">
        <v>29</v>
      </c>
      <c r="D48" s="20" t="s">
        <v>30</v>
      </c>
      <c r="E48" s="20" t="s">
        <v>31</v>
      </c>
      <c r="F48" s="21">
        <v>47.572220000000002</v>
      </c>
      <c r="G48" s="21">
        <v>61.800409999999999</v>
      </c>
      <c r="H48" s="21">
        <v>66.660529999999994</v>
      </c>
      <c r="I48" s="21">
        <v>72.970320000000001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61.422420000000002</v>
      </c>
    </row>
    <row r="49" spans="1:18">
      <c r="A49" s="20" t="s">
        <v>72</v>
      </c>
      <c r="B49" s="20" t="s">
        <v>28</v>
      </c>
      <c r="C49" s="20" t="s">
        <v>32</v>
      </c>
      <c r="D49" s="20" t="s">
        <v>33</v>
      </c>
      <c r="E49" s="20" t="s">
        <v>34</v>
      </c>
      <c r="F49" s="21">
        <v>2.1181909999999999</v>
      </c>
      <c r="G49" s="21">
        <v>2.4042780000000001</v>
      </c>
      <c r="H49" s="21">
        <v>2.2903560000000001</v>
      </c>
      <c r="I49" s="21">
        <v>1.104284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1.989698</v>
      </c>
    </row>
    <row r="50" spans="1:18">
      <c r="A50" s="20" t="s">
        <v>72</v>
      </c>
      <c r="B50" s="20" t="s">
        <v>28</v>
      </c>
      <c r="C50" s="20" t="s">
        <v>35</v>
      </c>
      <c r="D50" s="20" t="s">
        <v>36</v>
      </c>
      <c r="E50" s="20" t="s">
        <v>37</v>
      </c>
      <c r="F50" s="21">
        <v>52.169550000000001</v>
      </c>
      <c r="G50" s="21">
        <v>64.097790000000003</v>
      </c>
      <c r="H50" s="21">
        <v>66.660520000000005</v>
      </c>
      <c r="I50" s="21">
        <v>72.971599999999995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63.96387</v>
      </c>
    </row>
    <row r="51" spans="1:18">
      <c r="A51" s="20" t="s">
        <v>72</v>
      </c>
      <c r="B51" s="20" t="s">
        <v>28</v>
      </c>
      <c r="C51" s="20" t="s">
        <v>38</v>
      </c>
      <c r="D51" s="20" t="s">
        <v>39</v>
      </c>
      <c r="E51" s="20" t="s">
        <v>40</v>
      </c>
      <c r="F51" s="21">
        <v>17.698640000000001</v>
      </c>
      <c r="G51" s="21">
        <v>19.640809999999998</v>
      </c>
      <c r="H51" s="21">
        <v>20.70439</v>
      </c>
      <c r="I51" s="21">
        <v>16.47551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18.406230000000001</v>
      </c>
    </row>
    <row r="52" spans="1:18">
      <c r="A52" s="20" t="s">
        <v>72</v>
      </c>
      <c r="B52" s="20" t="s">
        <v>28</v>
      </c>
      <c r="C52" s="20" t="s">
        <v>41</v>
      </c>
      <c r="D52" s="20" t="s">
        <v>42</v>
      </c>
      <c r="E52" s="20" t="s">
        <v>43</v>
      </c>
      <c r="F52" s="21">
        <v>32.818519999999999</v>
      </c>
      <c r="G52" s="21">
        <v>35.199309999999997</v>
      </c>
      <c r="H52" s="21">
        <v>38.45955</v>
      </c>
      <c r="I52" s="21">
        <v>1.5161849999999999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27.684999999999999</v>
      </c>
    </row>
    <row r="53" spans="1:18">
      <c r="A53" s="20" t="s">
        <v>72</v>
      </c>
      <c r="B53" s="20" t="s">
        <v>28</v>
      </c>
      <c r="C53" s="20" t="s">
        <v>44</v>
      </c>
      <c r="D53" s="20" t="s">
        <v>45</v>
      </c>
      <c r="E53" s="20" t="s">
        <v>46</v>
      </c>
      <c r="F53" s="21">
        <v>54.756100000000004</v>
      </c>
      <c r="G53" s="21">
        <v>64.201250000000002</v>
      </c>
      <c r="H53" s="21">
        <v>66.300420000000003</v>
      </c>
      <c r="I53" s="21">
        <v>73.911490000000001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64.155940000000001</v>
      </c>
    </row>
    <row r="54" spans="1:18">
      <c r="A54" s="20" t="s">
        <v>72</v>
      </c>
      <c r="B54" s="20" t="s">
        <v>28</v>
      </c>
      <c r="C54" s="20" t="s">
        <v>47</v>
      </c>
      <c r="D54" s="20" t="s">
        <v>48</v>
      </c>
      <c r="E54" s="20" t="s">
        <v>49</v>
      </c>
      <c r="F54" s="21">
        <v>6.3719700000000001</v>
      </c>
      <c r="G54" s="21">
        <v>7.0541749999999999</v>
      </c>
      <c r="H54" s="21">
        <v>1.0944940000000001</v>
      </c>
      <c r="I54" s="21">
        <v>7.3868710000000002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5.5856479999999999</v>
      </c>
    </row>
    <row r="55" spans="1:18">
      <c r="A55" s="20" t="s">
        <v>72</v>
      </c>
      <c r="B55" s="20" t="s">
        <v>28</v>
      </c>
      <c r="C55" s="20" t="s">
        <v>50</v>
      </c>
      <c r="D55" s="20" t="s">
        <v>51</v>
      </c>
      <c r="E55" s="20" t="s">
        <v>52</v>
      </c>
      <c r="F55" s="21">
        <v>-1.6954480000000001</v>
      </c>
      <c r="G55" s="21">
        <v>-1.058341</v>
      </c>
      <c r="H55" s="21">
        <v>0.69390700000000005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-0.99272009999999999</v>
      </c>
    </row>
    <row r="56" spans="1:18">
      <c r="A56" s="20" t="s">
        <v>72</v>
      </c>
      <c r="B56" s="20" t="s">
        <v>28</v>
      </c>
      <c r="C56" s="20" t="s">
        <v>53</v>
      </c>
      <c r="D56" s="20" t="s">
        <v>54</v>
      </c>
      <c r="E56" s="20" t="s">
        <v>55</v>
      </c>
      <c r="F56" s="21">
        <v>0</v>
      </c>
      <c r="G56" s="21">
        <v>2.2867899999999999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4.3406039999999999</v>
      </c>
    </row>
    <row r="57" spans="1:18">
      <c r="A57" s="20" t="s">
        <v>72</v>
      </c>
      <c r="B57" s="20" t="s">
        <v>28</v>
      </c>
      <c r="C57" s="20" t="s">
        <v>53</v>
      </c>
      <c r="D57" s="20" t="s">
        <v>56</v>
      </c>
      <c r="E57" s="20" t="s">
        <v>57</v>
      </c>
      <c r="F57" s="21">
        <v>2.1272929999999999</v>
      </c>
      <c r="G57" s="21">
        <v>2.2379669999999998</v>
      </c>
      <c r="H57" s="21">
        <v>2.379397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2.2514259999999999</v>
      </c>
    </row>
    <row r="58" spans="1:18">
      <c r="A58" s="20" t="s">
        <v>72</v>
      </c>
      <c r="B58" s="20" t="s">
        <v>28</v>
      </c>
      <c r="C58" s="20" t="s">
        <v>58</v>
      </c>
      <c r="D58" s="20" t="s">
        <v>59</v>
      </c>
      <c r="E58" s="20" t="s">
        <v>60</v>
      </c>
      <c r="F58" s="21">
        <v>56.999040000000001</v>
      </c>
      <c r="G58" s="21">
        <v>69.178820000000002</v>
      </c>
      <c r="H58" s="21">
        <v>72.330539999999999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65.526359999999997</v>
      </c>
    </row>
    <row r="59" spans="1:18">
      <c r="A59" s="20" t="s">
        <v>72</v>
      </c>
      <c r="B59" s="20" t="s">
        <v>28</v>
      </c>
      <c r="C59" s="20" t="s">
        <v>29</v>
      </c>
      <c r="D59" s="20" t="s">
        <v>61</v>
      </c>
      <c r="E59" s="20" t="s">
        <v>62</v>
      </c>
      <c r="F59" s="21">
        <v>0</v>
      </c>
      <c r="G59" s="21">
        <v>0</v>
      </c>
      <c r="H59" s="21">
        <v>0</v>
      </c>
      <c r="I59" s="21">
        <v>0</v>
      </c>
      <c r="J59" s="21">
        <v>72.084580000000003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72.084580000000003</v>
      </c>
    </row>
    <row r="60" spans="1:18">
      <c r="A60" s="20" t="s">
        <v>72</v>
      </c>
      <c r="B60" s="20" t="s">
        <v>28</v>
      </c>
      <c r="C60" s="20" t="s">
        <v>32</v>
      </c>
      <c r="D60" s="20" t="s">
        <v>63</v>
      </c>
      <c r="E60" s="20" t="s">
        <v>64</v>
      </c>
      <c r="F60" s="21">
        <v>0</v>
      </c>
      <c r="G60" s="21">
        <v>0</v>
      </c>
      <c r="H60" s="21">
        <v>0</v>
      </c>
      <c r="I60" s="21">
        <v>0</v>
      </c>
      <c r="J60" s="21">
        <v>1.470683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1.470683</v>
      </c>
    </row>
    <row r="61" spans="1:18">
      <c r="A61" s="20" t="s">
        <v>72</v>
      </c>
      <c r="B61" s="20" t="s">
        <v>28</v>
      </c>
      <c r="C61" s="20" t="s">
        <v>50</v>
      </c>
      <c r="D61" s="20" t="s">
        <v>65</v>
      </c>
      <c r="E61" s="20" t="s">
        <v>66</v>
      </c>
      <c r="F61" s="21">
        <v>0</v>
      </c>
      <c r="G61" s="21">
        <v>0</v>
      </c>
      <c r="H61" s="21">
        <v>0</v>
      </c>
      <c r="I61" s="21">
        <v>0</v>
      </c>
      <c r="J61" s="21">
        <v>33.221730000000001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33.221730000000001</v>
      </c>
    </row>
    <row r="62" spans="1:18">
      <c r="A62" s="20" t="s">
        <v>72</v>
      </c>
      <c r="B62" s="20" t="s">
        <v>28</v>
      </c>
      <c r="C62" s="20" t="s">
        <v>29</v>
      </c>
      <c r="D62" s="20" t="s">
        <v>67</v>
      </c>
      <c r="E62" s="20" t="s">
        <v>68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outlineLevel="2">
      <c r="A63" s="16" t="s">
        <v>73</v>
      </c>
      <c r="B63" s="16" t="s">
        <v>28</v>
      </c>
      <c r="C63" s="16" t="s">
        <v>13</v>
      </c>
      <c r="D63" s="16" t="s">
        <v>30</v>
      </c>
      <c r="E63" s="16" t="s">
        <v>31</v>
      </c>
      <c r="F63" s="17">
        <v>-1227.4000000000001</v>
      </c>
      <c r="G63" s="17">
        <v>-1983.4</v>
      </c>
      <c r="H63" s="17">
        <v>-1803.79</v>
      </c>
      <c r="I63" s="17">
        <v>-1285.74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-6300.33</v>
      </c>
    </row>
    <row r="64" spans="1:18" outlineLevel="2">
      <c r="A64" s="16" t="s">
        <v>73</v>
      </c>
      <c r="B64" s="16" t="s">
        <v>28</v>
      </c>
      <c r="C64" s="16" t="s">
        <v>13</v>
      </c>
      <c r="D64" s="16" t="s">
        <v>33</v>
      </c>
      <c r="E64" s="16" t="s">
        <v>34</v>
      </c>
      <c r="F64" s="17">
        <v>-127892.85</v>
      </c>
      <c r="G64" s="17">
        <v>-118114.55</v>
      </c>
      <c r="H64" s="17">
        <v>-128020.54</v>
      </c>
      <c r="I64" s="17">
        <v>-56037.25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-430065.19</v>
      </c>
    </row>
    <row r="65" spans="1:18" outlineLevel="2">
      <c r="A65" s="16" t="s">
        <v>73</v>
      </c>
      <c r="B65" s="16" t="s">
        <v>28</v>
      </c>
      <c r="C65" s="16" t="s">
        <v>13</v>
      </c>
      <c r="D65" s="16" t="s">
        <v>36</v>
      </c>
      <c r="E65" s="16" t="s">
        <v>37</v>
      </c>
      <c r="F65" s="17">
        <v>-12770.72</v>
      </c>
      <c r="G65" s="17">
        <v>-15166.3</v>
      </c>
      <c r="H65" s="17">
        <v>-16779.439999999999</v>
      </c>
      <c r="I65" s="17">
        <v>-17633.310000000001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-62349.77</v>
      </c>
    </row>
    <row r="66" spans="1:18" outlineLevel="2">
      <c r="A66" s="16" t="s">
        <v>73</v>
      </c>
      <c r="B66" s="16" t="s">
        <v>28</v>
      </c>
      <c r="C66" s="16" t="s">
        <v>13</v>
      </c>
      <c r="D66" s="16" t="s">
        <v>39</v>
      </c>
      <c r="E66" s="16" t="s">
        <v>40</v>
      </c>
      <c r="F66" s="17">
        <v>-16817.66</v>
      </c>
      <c r="G66" s="17">
        <v>-14213.66</v>
      </c>
      <c r="H66" s="17">
        <v>-10683.78</v>
      </c>
      <c r="I66" s="17">
        <v>-12005.94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-53721.04</v>
      </c>
    </row>
    <row r="67" spans="1:18" outlineLevel="2">
      <c r="A67" s="16" t="s">
        <v>73</v>
      </c>
      <c r="B67" s="16" t="s">
        <v>28</v>
      </c>
      <c r="C67" s="16" t="s">
        <v>13</v>
      </c>
      <c r="D67" s="16" t="s">
        <v>42</v>
      </c>
      <c r="E67" s="16" t="s">
        <v>43</v>
      </c>
      <c r="F67" s="17">
        <v>-16583.77</v>
      </c>
      <c r="G67" s="17">
        <v>-13201.68</v>
      </c>
      <c r="H67" s="17">
        <v>-12246.26</v>
      </c>
      <c r="I67" s="17">
        <v>-512.36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-42544.07</v>
      </c>
    </row>
    <row r="68" spans="1:18" outlineLevel="2">
      <c r="A68" s="16" t="s">
        <v>73</v>
      </c>
      <c r="B68" s="16" t="s">
        <v>28</v>
      </c>
      <c r="C68" s="16" t="s">
        <v>13</v>
      </c>
      <c r="D68" s="16" t="s">
        <v>45</v>
      </c>
      <c r="E68" s="16" t="s">
        <v>46</v>
      </c>
      <c r="F68" s="17">
        <v>-44312.09</v>
      </c>
      <c r="G68" s="17">
        <v>-40724.22</v>
      </c>
      <c r="H68" s="17">
        <v>-31208.05</v>
      </c>
      <c r="I68" s="17">
        <v>-49767.35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-166011.71</v>
      </c>
    </row>
    <row r="69" spans="1:18" outlineLevel="2">
      <c r="A69" s="16" t="s">
        <v>73</v>
      </c>
      <c r="B69" s="16" t="s">
        <v>28</v>
      </c>
      <c r="C69" s="16" t="s">
        <v>13</v>
      </c>
      <c r="D69" s="16" t="s">
        <v>48</v>
      </c>
      <c r="E69" s="16" t="s">
        <v>49</v>
      </c>
      <c r="F69" s="17">
        <v>-9920.24</v>
      </c>
      <c r="G69" s="17">
        <v>-8327.75</v>
      </c>
      <c r="H69" s="17">
        <v>-728.01</v>
      </c>
      <c r="I69" s="17">
        <v>-120.86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-19096.86</v>
      </c>
    </row>
    <row r="70" spans="1:18" outlineLevel="2">
      <c r="A70" s="16" t="s">
        <v>73</v>
      </c>
      <c r="B70" s="16" t="s">
        <v>28</v>
      </c>
      <c r="C70" s="16" t="s">
        <v>13</v>
      </c>
      <c r="D70" s="16" t="s">
        <v>51</v>
      </c>
      <c r="E70" s="16" t="s">
        <v>52</v>
      </c>
      <c r="F70" s="17">
        <v>13.87</v>
      </c>
      <c r="G70" s="17">
        <v>9.99</v>
      </c>
      <c r="H70" s="17">
        <v>-2.62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21.24</v>
      </c>
    </row>
    <row r="71" spans="1:18" outlineLevel="2">
      <c r="A71" s="16" t="s">
        <v>73</v>
      </c>
      <c r="B71" s="16" t="s">
        <v>28</v>
      </c>
      <c r="C71" s="16" t="s">
        <v>13</v>
      </c>
      <c r="D71" s="16" t="s">
        <v>54</v>
      </c>
      <c r="E71" s="16" t="s">
        <v>55</v>
      </c>
      <c r="F71" s="17">
        <v>-56.86</v>
      </c>
      <c r="G71" s="17">
        <v>-63.31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-120.17</v>
      </c>
    </row>
    <row r="72" spans="1:18" outlineLevel="2">
      <c r="A72" s="16" t="s">
        <v>73</v>
      </c>
      <c r="B72" s="16" t="s">
        <v>28</v>
      </c>
      <c r="C72" s="16" t="s">
        <v>13</v>
      </c>
      <c r="D72" s="16" t="s">
        <v>56</v>
      </c>
      <c r="E72" s="16" t="s">
        <v>57</v>
      </c>
      <c r="F72" s="17">
        <v>-68.709999999999994</v>
      </c>
      <c r="G72" s="17">
        <v>-65.930000000000007</v>
      </c>
      <c r="H72" s="17">
        <v>-81.92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-216.56</v>
      </c>
    </row>
    <row r="73" spans="1:18" outlineLevel="2">
      <c r="A73" s="16" t="s">
        <v>73</v>
      </c>
      <c r="B73" s="16" t="s">
        <v>28</v>
      </c>
      <c r="C73" s="16" t="s">
        <v>13</v>
      </c>
      <c r="D73" s="16" t="s">
        <v>59</v>
      </c>
      <c r="E73" s="16" t="s">
        <v>60</v>
      </c>
      <c r="F73" s="17">
        <v>-57.39</v>
      </c>
      <c r="G73" s="17">
        <v>-65.3</v>
      </c>
      <c r="H73" s="17">
        <v>-54.62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-177.31</v>
      </c>
    </row>
    <row r="74" spans="1:18" outlineLevel="2">
      <c r="A74" s="16" t="s">
        <v>73</v>
      </c>
      <c r="B74" s="16" t="s">
        <v>28</v>
      </c>
      <c r="C74" s="16" t="s">
        <v>13</v>
      </c>
      <c r="D74" s="16" t="s">
        <v>61</v>
      </c>
      <c r="E74" s="16" t="s">
        <v>62</v>
      </c>
      <c r="F74" s="17">
        <v>0</v>
      </c>
      <c r="G74" s="17">
        <v>0</v>
      </c>
      <c r="H74" s="17">
        <v>0</v>
      </c>
      <c r="I74" s="17">
        <v>0</v>
      </c>
      <c r="J74" s="17">
        <v>-1678.39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-1678.39</v>
      </c>
    </row>
    <row r="75" spans="1:18" outlineLevel="2">
      <c r="A75" s="16" t="s">
        <v>73</v>
      </c>
      <c r="B75" s="16" t="s">
        <v>28</v>
      </c>
      <c r="C75" s="16" t="s">
        <v>13</v>
      </c>
      <c r="D75" s="16" t="s">
        <v>63</v>
      </c>
      <c r="E75" s="16" t="s">
        <v>64</v>
      </c>
      <c r="F75" s="17">
        <v>0</v>
      </c>
      <c r="G75" s="17">
        <v>0</v>
      </c>
      <c r="H75" s="17">
        <v>0</v>
      </c>
      <c r="I75" s="17">
        <v>0</v>
      </c>
      <c r="J75" s="17">
        <v>-73424.52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-73424.52</v>
      </c>
    </row>
    <row r="76" spans="1:18" outlineLevel="2">
      <c r="A76" s="16" t="s">
        <v>73</v>
      </c>
      <c r="B76" s="16" t="s">
        <v>28</v>
      </c>
      <c r="C76" s="16" t="s">
        <v>13</v>
      </c>
      <c r="D76" s="16" t="s">
        <v>65</v>
      </c>
      <c r="E76" s="16" t="s">
        <v>66</v>
      </c>
      <c r="F76" s="17">
        <v>0</v>
      </c>
      <c r="G76" s="17">
        <v>0</v>
      </c>
      <c r="H76" s="17">
        <v>0</v>
      </c>
      <c r="I76" s="17">
        <v>0</v>
      </c>
      <c r="J76" s="17">
        <v>-94871.43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-94871.43</v>
      </c>
    </row>
    <row r="77" spans="1:18" outlineLevel="2">
      <c r="A77" s="16" t="s">
        <v>73</v>
      </c>
      <c r="B77" s="16" t="s">
        <v>28</v>
      </c>
      <c r="C77" s="16" t="s">
        <v>13</v>
      </c>
      <c r="D77" s="16" t="s">
        <v>67</v>
      </c>
      <c r="E77" s="16" t="s">
        <v>68</v>
      </c>
      <c r="F77" s="17">
        <v>3081.62</v>
      </c>
      <c r="G77" s="17">
        <v>1683.03</v>
      </c>
      <c r="H77" s="17">
        <v>1172.78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5937.43</v>
      </c>
    </row>
    <row r="78" spans="1:18" outlineLevel="1">
      <c r="A78" s="22" t="s">
        <v>73</v>
      </c>
      <c r="B78" s="22" t="s">
        <v>74</v>
      </c>
      <c r="F78" s="23">
        <f t="shared" ref="F78:R78" si="0">SUBTOTAL(9, F63:F77)</f>
        <v>-226612.19999999998</v>
      </c>
      <c r="G78" s="23">
        <f t="shared" si="0"/>
        <v>-210233.08</v>
      </c>
      <c r="H78" s="23">
        <f t="shared" si="0"/>
        <v>-200436.25</v>
      </c>
      <c r="I78" s="23">
        <f t="shared" si="0"/>
        <v>-137362.81</v>
      </c>
      <c r="J78" s="23">
        <f t="shared" si="0"/>
        <v>-169974.34</v>
      </c>
      <c r="K78" s="23">
        <f t="shared" si="0"/>
        <v>0</v>
      </c>
      <c r="L78" s="23">
        <f t="shared" si="0"/>
        <v>0</v>
      </c>
      <c r="M78" s="23">
        <f t="shared" si="0"/>
        <v>0</v>
      </c>
      <c r="N78" s="23">
        <f t="shared" si="0"/>
        <v>0</v>
      </c>
      <c r="O78" s="23">
        <f t="shared" si="0"/>
        <v>0</v>
      </c>
      <c r="P78" s="23">
        <f t="shared" si="0"/>
        <v>0</v>
      </c>
      <c r="Q78" s="23">
        <f t="shared" si="0"/>
        <v>0</v>
      </c>
      <c r="R78" s="23">
        <f t="shared" si="0"/>
        <v>-944618.68</v>
      </c>
    </row>
    <row r="79" spans="1:18" outlineLevel="2">
      <c r="A79" s="16" t="s">
        <v>73</v>
      </c>
      <c r="B79" s="16" t="s">
        <v>75</v>
      </c>
      <c r="C79" s="16" t="s">
        <v>13</v>
      </c>
      <c r="D79" s="16" t="s">
        <v>76</v>
      </c>
      <c r="E79" s="16" t="s">
        <v>77</v>
      </c>
      <c r="F79" s="17">
        <v>58.46</v>
      </c>
      <c r="G79" s="17">
        <v>189.41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247.87</v>
      </c>
    </row>
    <row r="80" spans="1:18" outlineLevel="2">
      <c r="A80" s="16" t="s">
        <v>73</v>
      </c>
      <c r="B80" s="16" t="s">
        <v>75</v>
      </c>
      <c r="C80" s="16" t="s">
        <v>13</v>
      </c>
      <c r="D80" s="16" t="s">
        <v>78</v>
      </c>
      <c r="E80" s="16" t="s">
        <v>79</v>
      </c>
      <c r="F80" s="17">
        <v>5850.51</v>
      </c>
      <c r="G80" s="17">
        <v>6677.92</v>
      </c>
      <c r="H80" s="17">
        <v>7619.46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20147.89</v>
      </c>
    </row>
    <row r="81" spans="1:18" outlineLevel="2">
      <c r="A81" s="16" t="s">
        <v>73</v>
      </c>
      <c r="B81" s="16" t="s">
        <v>75</v>
      </c>
      <c r="C81" s="16" t="s">
        <v>13</v>
      </c>
      <c r="D81" s="16" t="s">
        <v>80</v>
      </c>
      <c r="E81" s="16" t="s">
        <v>81</v>
      </c>
      <c r="F81" s="17">
        <v>2428.19</v>
      </c>
      <c r="G81" s="17">
        <v>2668.24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5096.43</v>
      </c>
    </row>
    <row r="82" spans="1:18" outlineLevel="2">
      <c r="A82" s="16" t="s">
        <v>73</v>
      </c>
      <c r="B82" s="16" t="s">
        <v>75</v>
      </c>
      <c r="C82" s="16" t="s">
        <v>13</v>
      </c>
      <c r="D82" s="16" t="s">
        <v>82</v>
      </c>
      <c r="E82" s="16" t="s">
        <v>83</v>
      </c>
      <c r="F82" s="17">
        <v>4070.1</v>
      </c>
      <c r="G82" s="17">
        <v>3507.6</v>
      </c>
      <c r="H82" s="17">
        <v>2570.79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10148.49</v>
      </c>
    </row>
    <row r="83" spans="1:18" outlineLevel="2">
      <c r="A83" s="16" t="s">
        <v>73</v>
      </c>
      <c r="B83" s="16" t="s">
        <v>75</v>
      </c>
      <c r="C83" s="16" t="s">
        <v>13</v>
      </c>
      <c r="D83" s="16" t="s">
        <v>84</v>
      </c>
      <c r="E83" s="16" t="s">
        <v>85</v>
      </c>
      <c r="F83" s="17">
        <v>4697.37</v>
      </c>
      <c r="G83" s="17">
        <v>3817.7</v>
      </c>
      <c r="H83" s="17">
        <v>3316.82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11831.89</v>
      </c>
    </row>
    <row r="84" spans="1:18" outlineLevel="2">
      <c r="A84" s="16" t="s">
        <v>73</v>
      </c>
      <c r="B84" s="16" t="s">
        <v>75</v>
      </c>
      <c r="C84" s="16" t="s">
        <v>13</v>
      </c>
      <c r="D84" s="16" t="s">
        <v>86</v>
      </c>
      <c r="E84" s="16" t="s">
        <v>87</v>
      </c>
      <c r="F84" s="17">
        <v>17420.05</v>
      </c>
      <c r="G84" s="17">
        <v>16327.95</v>
      </c>
      <c r="H84" s="17">
        <v>12722.55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46470.55</v>
      </c>
    </row>
    <row r="85" spans="1:18" outlineLevel="2">
      <c r="A85" s="16" t="s">
        <v>73</v>
      </c>
      <c r="B85" s="16" t="s">
        <v>75</v>
      </c>
      <c r="C85" s="16" t="s">
        <v>13</v>
      </c>
      <c r="D85" s="16" t="s">
        <v>88</v>
      </c>
      <c r="E85" s="16" t="s">
        <v>89</v>
      </c>
      <c r="F85" s="17">
        <v>405.71</v>
      </c>
      <c r="G85" s="17">
        <v>439.72</v>
      </c>
      <c r="H85" s="17">
        <v>244.8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1090.23</v>
      </c>
    </row>
    <row r="86" spans="1:18" outlineLevel="2">
      <c r="A86" s="16" t="s">
        <v>73</v>
      </c>
      <c r="B86" s="16" t="s">
        <v>75</v>
      </c>
      <c r="C86" s="16" t="s">
        <v>13</v>
      </c>
      <c r="D86" s="16" t="s">
        <v>90</v>
      </c>
      <c r="E86" s="16" t="s">
        <v>91</v>
      </c>
      <c r="F86" s="17">
        <v>-8602.7900000000009</v>
      </c>
      <c r="G86" s="17">
        <v>-8602.7800000000007</v>
      </c>
      <c r="H86" s="17">
        <v>-8404.82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-25610.39</v>
      </c>
    </row>
    <row r="87" spans="1:18" outlineLevel="2">
      <c r="A87" s="16" t="s">
        <v>73</v>
      </c>
      <c r="B87" s="16" t="s">
        <v>75</v>
      </c>
      <c r="C87" s="16" t="s">
        <v>13</v>
      </c>
      <c r="D87" s="16" t="s">
        <v>92</v>
      </c>
      <c r="E87" s="16" t="s">
        <v>93</v>
      </c>
      <c r="F87" s="17">
        <v>-7856.69</v>
      </c>
      <c r="G87" s="17">
        <v>-7856.69</v>
      </c>
      <c r="H87" s="17">
        <v>-7675.89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-23389.27</v>
      </c>
    </row>
    <row r="88" spans="1:18" outlineLevel="2">
      <c r="A88" s="16" t="s">
        <v>73</v>
      </c>
      <c r="B88" s="16" t="s">
        <v>75</v>
      </c>
      <c r="C88" s="16" t="s">
        <v>13</v>
      </c>
      <c r="D88" s="16" t="s">
        <v>94</v>
      </c>
      <c r="E88" s="16" t="s">
        <v>95</v>
      </c>
      <c r="F88" s="17">
        <v>-6675.49</v>
      </c>
      <c r="G88" s="17">
        <v>-6675.49</v>
      </c>
      <c r="H88" s="17">
        <v>-6521.87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-19872.849999999999</v>
      </c>
    </row>
    <row r="89" spans="1:18" outlineLevel="2">
      <c r="A89" s="16" t="s">
        <v>73</v>
      </c>
      <c r="B89" s="16" t="s">
        <v>75</v>
      </c>
      <c r="C89" s="16" t="s">
        <v>13</v>
      </c>
      <c r="D89" s="16" t="s">
        <v>96</v>
      </c>
      <c r="E89" s="16" t="s">
        <v>97</v>
      </c>
      <c r="F89" s="17">
        <v>0.39</v>
      </c>
      <c r="G89" s="17">
        <v>0.44</v>
      </c>
      <c r="H89" s="17">
        <v>0.46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1.29</v>
      </c>
    </row>
    <row r="90" spans="1:18" outlineLevel="2">
      <c r="A90" s="16" t="s">
        <v>73</v>
      </c>
      <c r="B90" s="16" t="s">
        <v>75</v>
      </c>
      <c r="C90" s="16" t="s">
        <v>13</v>
      </c>
      <c r="D90" s="16" t="s">
        <v>98</v>
      </c>
      <c r="E90" s="16" t="s">
        <v>99</v>
      </c>
      <c r="F90" s="17">
        <v>0.09</v>
      </c>
      <c r="G90" s="17">
        <v>0.08</v>
      </c>
      <c r="H90" s="17">
        <v>0.1</v>
      </c>
      <c r="I90" s="17">
        <v>0.11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0.38</v>
      </c>
    </row>
    <row r="91" spans="1:18" outlineLevel="2">
      <c r="A91" s="16" t="s">
        <v>73</v>
      </c>
      <c r="B91" s="16" t="s">
        <v>75</v>
      </c>
      <c r="C91" s="16" t="s">
        <v>13</v>
      </c>
      <c r="D91" s="16" t="s">
        <v>100</v>
      </c>
      <c r="E91" s="16" t="s">
        <v>101</v>
      </c>
      <c r="F91" s="17">
        <v>0.13</v>
      </c>
      <c r="G91" s="17">
        <v>0.11</v>
      </c>
      <c r="H91" s="17">
        <v>0.09</v>
      </c>
      <c r="I91" s="17">
        <v>0.12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0.45</v>
      </c>
    </row>
    <row r="92" spans="1:18" outlineLevel="2">
      <c r="A92" s="16" t="s">
        <v>73</v>
      </c>
      <c r="B92" s="16" t="s">
        <v>75</v>
      </c>
      <c r="C92" s="16" t="s">
        <v>13</v>
      </c>
      <c r="D92" s="16" t="s">
        <v>102</v>
      </c>
      <c r="E92" s="16" t="s">
        <v>103</v>
      </c>
      <c r="F92" s="17">
        <v>0.13</v>
      </c>
      <c r="G92" s="17">
        <v>0.1</v>
      </c>
      <c r="H92" s="17">
        <v>0.1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0.33</v>
      </c>
    </row>
    <row r="93" spans="1:18" outlineLevel="2">
      <c r="A93" s="16" t="s">
        <v>73</v>
      </c>
      <c r="B93" s="16" t="s">
        <v>75</v>
      </c>
      <c r="C93" s="16" t="s">
        <v>13</v>
      </c>
      <c r="D93" s="16" t="s">
        <v>104</v>
      </c>
      <c r="E93" s="16" t="s">
        <v>105</v>
      </c>
      <c r="F93" s="17">
        <v>0.34</v>
      </c>
      <c r="G93" s="17">
        <v>0.32</v>
      </c>
      <c r="H93" s="17">
        <v>0.25</v>
      </c>
      <c r="I93" s="17">
        <v>0.47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1.38</v>
      </c>
    </row>
    <row r="94" spans="1:18" outlineLevel="2">
      <c r="A94" s="16" t="s">
        <v>73</v>
      </c>
      <c r="B94" s="16" t="s">
        <v>75</v>
      </c>
      <c r="C94" s="16" t="s">
        <v>13</v>
      </c>
      <c r="D94" s="16" t="s">
        <v>106</v>
      </c>
      <c r="E94" s="16" t="s">
        <v>107</v>
      </c>
      <c r="F94" s="17">
        <v>0.08</v>
      </c>
      <c r="G94" s="17">
        <v>7.0000000000000007E-2</v>
      </c>
      <c r="H94" s="17">
        <v>0.01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0.16</v>
      </c>
    </row>
    <row r="95" spans="1:18" outlineLevel="2">
      <c r="A95" s="16" t="s">
        <v>73</v>
      </c>
      <c r="B95" s="16" t="s">
        <v>75</v>
      </c>
      <c r="C95" s="16" t="s">
        <v>13</v>
      </c>
      <c r="D95" s="16" t="s">
        <v>108</v>
      </c>
      <c r="E95" s="16" t="s">
        <v>109</v>
      </c>
      <c r="F95" s="17">
        <v>125.2</v>
      </c>
      <c r="G95" s="17">
        <v>129.13999999999999</v>
      </c>
      <c r="H95" s="17">
        <v>164.22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418.56</v>
      </c>
    </row>
    <row r="96" spans="1:18" outlineLevel="2">
      <c r="A96" s="16" t="s">
        <v>73</v>
      </c>
      <c r="B96" s="16" t="s">
        <v>75</v>
      </c>
      <c r="C96" s="16" t="s">
        <v>13</v>
      </c>
      <c r="D96" s="16" t="s">
        <v>110</v>
      </c>
      <c r="E96" s="16" t="s">
        <v>111</v>
      </c>
      <c r="F96" s="17">
        <v>556.53</v>
      </c>
      <c r="G96" s="17">
        <v>567.12</v>
      </c>
      <c r="H96" s="17">
        <v>825.98</v>
      </c>
      <c r="I96" s="17">
        <v>0.06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1949.69</v>
      </c>
    </row>
    <row r="97" spans="1:18" outlineLevel="2">
      <c r="A97" s="16" t="s">
        <v>73</v>
      </c>
      <c r="B97" s="16" t="s">
        <v>75</v>
      </c>
      <c r="C97" s="16" t="s">
        <v>13</v>
      </c>
      <c r="D97" s="16" t="s">
        <v>112</v>
      </c>
      <c r="E97" s="16" t="s">
        <v>113</v>
      </c>
      <c r="F97" s="17">
        <v>65.36</v>
      </c>
      <c r="G97" s="17">
        <v>73.36</v>
      </c>
      <c r="H97" s="17">
        <v>88.62</v>
      </c>
      <c r="I97" s="17">
        <v>97.45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324.79000000000002</v>
      </c>
    </row>
    <row r="98" spans="1:18" outlineLevel="2">
      <c r="A98" s="16" t="s">
        <v>73</v>
      </c>
      <c r="B98" s="16" t="s">
        <v>75</v>
      </c>
      <c r="C98" s="16" t="s">
        <v>13</v>
      </c>
      <c r="D98" s="16" t="s">
        <v>114</v>
      </c>
      <c r="E98" s="16" t="s">
        <v>115</v>
      </c>
      <c r="F98" s="17">
        <v>176.63</v>
      </c>
      <c r="G98" s="17">
        <v>180.28</v>
      </c>
      <c r="H98" s="17">
        <v>107.44</v>
      </c>
      <c r="I98" s="17">
        <v>30.28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494.63</v>
      </c>
    </row>
    <row r="99" spans="1:18" outlineLevel="2">
      <c r="A99" s="16" t="s">
        <v>73</v>
      </c>
      <c r="B99" s="16" t="s">
        <v>75</v>
      </c>
      <c r="C99" s="16" t="s">
        <v>13</v>
      </c>
      <c r="D99" s="16" t="s">
        <v>116</v>
      </c>
      <c r="E99" s="16" t="s">
        <v>117</v>
      </c>
      <c r="F99" s="17">
        <v>238.12</v>
      </c>
      <c r="G99" s="17">
        <v>172.37</v>
      </c>
      <c r="H99" s="17">
        <v>162.03</v>
      </c>
      <c r="I99" s="17">
        <v>1.35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573.87</v>
      </c>
    </row>
    <row r="100" spans="1:18" outlineLevel="2">
      <c r="A100" s="16" t="s">
        <v>73</v>
      </c>
      <c r="B100" s="16" t="s">
        <v>75</v>
      </c>
      <c r="C100" s="16" t="s">
        <v>13</v>
      </c>
      <c r="D100" s="16" t="s">
        <v>118</v>
      </c>
      <c r="E100" s="16" t="s">
        <v>119</v>
      </c>
      <c r="F100" s="17">
        <v>674.58</v>
      </c>
      <c r="G100" s="17">
        <v>625.77</v>
      </c>
      <c r="H100" s="17">
        <v>505.1</v>
      </c>
      <c r="I100" s="17">
        <v>123.3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1928.75</v>
      </c>
    </row>
    <row r="101" spans="1:18" outlineLevel="2">
      <c r="A101" s="16" t="s">
        <v>73</v>
      </c>
      <c r="B101" s="16" t="s">
        <v>75</v>
      </c>
      <c r="C101" s="16" t="s">
        <v>13</v>
      </c>
      <c r="D101" s="16" t="s">
        <v>120</v>
      </c>
      <c r="E101" s="16" t="s">
        <v>121</v>
      </c>
      <c r="F101" s="17">
        <v>166.67</v>
      </c>
      <c r="G101" s="17">
        <v>138.22999999999999</v>
      </c>
      <c r="H101" s="17">
        <v>1.6</v>
      </c>
      <c r="I101" s="17">
        <v>0.31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306.81</v>
      </c>
    </row>
    <row r="102" spans="1:18" outlineLevel="2">
      <c r="A102" s="16" t="s">
        <v>73</v>
      </c>
      <c r="B102" s="16" t="s">
        <v>75</v>
      </c>
      <c r="C102" s="16" t="s">
        <v>13</v>
      </c>
      <c r="D102" s="16" t="s">
        <v>122</v>
      </c>
      <c r="E102" s="16" t="s">
        <v>123</v>
      </c>
      <c r="F102" s="17">
        <v>56.89</v>
      </c>
      <c r="G102" s="17">
        <v>33.49</v>
      </c>
      <c r="H102" s="17">
        <v>34.700000000000003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125.08</v>
      </c>
    </row>
    <row r="103" spans="1:18" outlineLevel="2">
      <c r="A103" s="16" t="s">
        <v>73</v>
      </c>
      <c r="B103" s="16" t="s">
        <v>75</v>
      </c>
      <c r="C103" s="16" t="s">
        <v>13</v>
      </c>
      <c r="D103" s="16" t="s">
        <v>124</v>
      </c>
      <c r="E103" s="16" t="s">
        <v>125</v>
      </c>
      <c r="F103" s="17">
        <v>0</v>
      </c>
      <c r="G103" s="17">
        <v>0</v>
      </c>
      <c r="H103" s="17">
        <v>0</v>
      </c>
      <c r="I103" s="17">
        <v>257.14999999999998</v>
      </c>
      <c r="J103" s="17">
        <v>317.52999999999997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574.67999999999995</v>
      </c>
    </row>
    <row r="104" spans="1:18" outlineLevel="2">
      <c r="A104" s="16" t="s">
        <v>73</v>
      </c>
      <c r="B104" s="16" t="s">
        <v>75</v>
      </c>
      <c r="C104" s="16" t="s">
        <v>13</v>
      </c>
      <c r="D104" s="16" t="s">
        <v>126</v>
      </c>
      <c r="E104" s="16" t="s">
        <v>127</v>
      </c>
      <c r="F104" s="17">
        <v>0</v>
      </c>
      <c r="G104" s="17">
        <v>0</v>
      </c>
      <c r="H104" s="17">
        <v>0</v>
      </c>
      <c r="I104" s="17">
        <v>3172.23</v>
      </c>
      <c r="J104" s="17">
        <v>3847.14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7019.37</v>
      </c>
    </row>
    <row r="105" spans="1:18" outlineLevel="2">
      <c r="A105" s="16" t="s">
        <v>73</v>
      </c>
      <c r="B105" s="16" t="s">
        <v>75</v>
      </c>
      <c r="C105" s="16" t="s">
        <v>13</v>
      </c>
      <c r="D105" s="16" t="s">
        <v>128</v>
      </c>
      <c r="E105" s="16" t="s">
        <v>129</v>
      </c>
      <c r="F105" s="17">
        <v>0</v>
      </c>
      <c r="G105" s="17">
        <v>0</v>
      </c>
      <c r="H105" s="17">
        <v>1672.78</v>
      </c>
      <c r="I105" s="17">
        <v>23645.32</v>
      </c>
      <c r="J105" s="17">
        <v>28139.48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53457.58</v>
      </c>
    </row>
    <row r="106" spans="1:18" outlineLevel="2">
      <c r="A106" s="16" t="s">
        <v>73</v>
      </c>
      <c r="B106" s="16" t="s">
        <v>75</v>
      </c>
      <c r="C106" s="16" t="s">
        <v>13</v>
      </c>
      <c r="D106" s="16" t="s">
        <v>130</v>
      </c>
      <c r="E106" s="16" t="s">
        <v>131</v>
      </c>
      <c r="F106" s="17">
        <v>0</v>
      </c>
      <c r="G106" s="17">
        <v>0</v>
      </c>
      <c r="H106" s="17">
        <v>0</v>
      </c>
      <c r="I106" s="17">
        <v>-22602.57</v>
      </c>
      <c r="J106" s="17">
        <v>-22602.57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-45205.14</v>
      </c>
    </row>
    <row r="107" spans="1:18" outlineLevel="2">
      <c r="A107" s="16" t="s">
        <v>73</v>
      </c>
      <c r="B107" s="16" t="s">
        <v>75</v>
      </c>
      <c r="C107" s="16" t="s">
        <v>13</v>
      </c>
      <c r="D107" s="16" t="s">
        <v>132</v>
      </c>
      <c r="E107" s="16" t="s">
        <v>133</v>
      </c>
      <c r="F107" s="17">
        <v>0</v>
      </c>
      <c r="G107" s="17">
        <v>0</v>
      </c>
      <c r="H107" s="17">
        <v>0</v>
      </c>
      <c r="I107" s="17">
        <v>0</v>
      </c>
      <c r="J107" s="17">
        <v>181.45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181.45</v>
      </c>
    </row>
    <row r="108" spans="1:18" outlineLevel="2">
      <c r="A108" s="16" t="s">
        <v>73</v>
      </c>
      <c r="B108" s="16" t="s">
        <v>75</v>
      </c>
      <c r="C108" s="16" t="s">
        <v>13</v>
      </c>
      <c r="D108" s="16" t="s">
        <v>134</v>
      </c>
      <c r="E108" s="16" t="s">
        <v>135</v>
      </c>
      <c r="F108" s="17">
        <v>0</v>
      </c>
      <c r="G108" s="17">
        <v>0</v>
      </c>
      <c r="H108" s="17">
        <v>0</v>
      </c>
      <c r="I108" s="17">
        <v>0</v>
      </c>
      <c r="J108" s="17">
        <v>292.32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292.32</v>
      </c>
    </row>
    <row r="109" spans="1:18" outlineLevel="2">
      <c r="A109" s="16" t="s">
        <v>73</v>
      </c>
      <c r="B109" s="16" t="s">
        <v>75</v>
      </c>
      <c r="C109" s="16" t="s">
        <v>13</v>
      </c>
      <c r="D109" s="16" t="s">
        <v>136</v>
      </c>
      <c r="E109" s="16" t="s">
        <v>137</v>
      </c>
      <c r="F109" s="17">
        <v>0</v>
      </c>
      <c r="G109" s="17">
        <v>0</v>
      </c>
      <c r="H109" s="17">
        <v>0</v>
      </c>
      <c r="I109" s="17">
        <v>0</v>
      </c>
      <c r="J109" s="17">
        <v>1275.27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1275.27</v>
      </c>
    </row>
    <row r="110" spans="1:18" outlineLevel="1">
      <c r="A110" s="22" t="s">
        <v>73</v>
      </c>
      <c r="B110" s="22" t="s">
        <v>138</v>
      </c>
      <c r="F110" s="23">
        <f t="shared" ref="F110:R110" si="1">SUBTOTAL(9, F79:F109)</f>
        <v>13856.56</v>
      </c>
      <c r="G110" s="23">
        <f t="shared" si="1"/>
        <v>12414.460000000006</v>
      </c>
      <c r="H110" s="23">
        <f t="shared" si="1"/>
        <v>7435.3199999999988</v>
      </c>
      <c r="I110" s="23">
        <f t="shared" si="1"/>
        <v>4725.5800000000017</v>
      </c>
      <c r="J110" s="23">
        <f t="shared" si="1"/>
        <v>11450.620000000003</v>
      </c>
      <c r="K110" s="23">
        <f t="shared" si="1"/>
        <v>0</v>
      </c>
      <c r="L110" s="23">
        <f t="shared" si="1"/>
        <v>0</v>
      </c>
      <c r="M110" s="23">
        <f t="shared" si="1"/>
        <v>0</v>
      </c>
      <c r="N110" s="23">
        <f t="shared" si="1"/>
        <v>0</v>
      </c>
      <c r="O110" s="23">
        <f t="shared" si="1"/>
        <v>0</v>
      </c>
      <c r="P110" s="23">
        <f t="shared" si="1"/>
        <v>0</v>
      </c>
      <c r="Q110" s="23">
        <f t="shared" si="1"/>
        <v>0</v>
      </c>
      <c r="R110" s="23">
        <f t="shared" si="1"/>
        <v>49882.539999999994</v>
      </c>
    </row>
    <row r="111" spans="1:18" outlineLevel="2">
      <c r="A111" s="16" t="s">
        <v>73</v>
      </c>
      <c r="B111" s="16" t="s">
        <v>139</v>
      </c>
      <c r="C111" s="16" t="s">
        <v>13</v>
      </c>
      <c r="D111" s="16" t="s">
        <v>140</v>
      </c>
      <c r="E111" s="16" t="s">
        <v>141</v>
      </c>
      <c r="F111" s="17">
        <v>-131.38</v>
      </c>
      <c r="G111" s="17">
        <v>-103.94</v>
      </c>
      <c r="H111" s="17">
        <v>-80.430000000000007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-315.75</v>
      </c>
    </row>
    <row r="112" spans="1:18" outlineLevel="2">
      <c r="A112" s="16" t="s">
        <v>73</v>
      </c>
      <c r="B112" s="16" t="s">
        <v>139</v>
      </c>
      <c r="C112" s="16" t="s">
        <v>13</v>
      </c>
      <c r="D112" s="16" t="s">
        <v>142</v>
      </c>
      <c r="E112" s="16" t="s">
        <v>143</v>
      </c>
      <c r="F112" s="17">
        <v>-190.41</v>
      </c>
      <c r="G112" s="17">
        <v>-174.37</v>
      </c>
      <c r="H112" s="17">
        <v>-118.06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-482.84</v>
      </c>
    </row>
    <row r="113" spans="1:18" outlineLevel="2">
      <c r="A113" s="16" t="s">
        <v>73</v>
      </c>
      <c r="B113" s="16" t="s">
        <v>139</v>
      </c>
      <c r="C113" s="16" t="s">
        <v>13</v>
      </c>
      <c r="D113" s="16" t="s">
        <v>144</v>
      </c>
      <c r="E113" s="16" t="s">
        <v>145</v>
      </c>
      <c r="F113" s="17">
        <v>-1195.73</v>
      </c>
      <c r="G113" s="17">
        <v>-1068.94</v>
      </c>
      <c r="H113" s="17">
        <v>-960.27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-3224.94</v>
      </c>
    </row>
    <row r="114" spans="1:18" outlineLevel="2">
      <c r="A114" s="16" t="s">
        <v>73</v>
      </c>
      <c r="B114" s="16" t="s">
        <v>139</v>
      </c>
      <c r="C114" s="16" t="s">
        <v>13</v>
      </c>
      <c r="D114" s="16" t="s">
        <v>146</v>
      </c>
      <c r="E114" s="16" t="s">
        <v>147</v>
      </c>
      <c r="F114" s="17">
        <v>-232.83</v>
      </c>
      <c r="G114" s="17">
        <v>-174.43</v>
      </c>
      <c r="H114" s="17">
        <v>-220.5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-627.76</v>
      </c>
    </row>
    <row r="115" spans="1:18" outlineLevel="2">
      <c r="A115" s="16" t="s">
        <v>73</v>
      </c>
      <c r="B115" s="16" t="s">
        <v>139</v>
      </c>
      <c r="C115" s="16" t="s">
        <v>13</v>
      </c>
      <c r="D115" s="16" t="s">
        <v>148</v>
      </c>
      <c r="E115" s="16" t="s">
        <v>149</v>
      </c>
      <c r="F115" s="17">
        <v>0</v>
      </c>
      <c r="G115" s="17">
        <v>0</v>
      </c>
      <c r="H115" s="17">
        <v>0</v>
      </c>
      <c r="I115" s="17">
        <v>-2500</v>
      </c>
      <c r="J115" s="17">
        <v>-2500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-5000</v>
      </c>
    </row>
    <row r="116" spans="1:18" outlineLevel="2">
      <c r="A116" s="16" t="s">
        <v>73</v>
      </c>
      <c r="B116" s="16" t="s">
        <v>139</v>
      </c>
      <c r="C116" s="16" t="s">
        <v>13</v>
      </c>
      <c r="D116" s="16" t="s">
        <v>150</v>
      </c>
      <c r="E116" s="16" t="s">
        <v>151</v>
      </c>
      <c r="F116" s="17">
        <v>3.21</v>
      </c>
      <c r="G116" s="17">
        <v>3.2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6.41</v>
      </c>
    </row>
    <row r="117" spans="1:18" outlineLevel="2">
      <c r="A117" s="16" t="s">
        <v>73</v>
      </c>
      <c r="B117" s="16" t="s">
        <v>139</v>
      </c>
      <c r="C117" s="16" t="s">
        <v>13</v>
      </c>
      <c r="D117" s="16" t="s">
        <v>152</v>
      </c>
      <c r="E117" s="16" t="s">
        <v>153</v>
      </c>
      <c r="F117" s="17">
        <v>0</v>
      </c>
      <c r="G117" s="17">
        <v>233.63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233.63</v>
      </c>
    </row>
    <row r="118" spans="1:18" outlineLevel="2">
      <c r="A118" s="16" t="s">
        <v>73</v>
      </c>
      <c r="B118" s="16" t="s">
        <v>139</v>
      </c>
      <c r="C118" s="16" t="s">
        <v>13</v>
      </c>
      <c r="D118" s="16" t="s">
        <v>154</v>
      </c>
      <c r="E118" s="16" t="s">
        <v>155</v>
      </c>
      <c r="F118" s="17">
        <v>11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11</v>
      </c>
    </row>
    <row r="119" spans="1:18" outlineLevel="2">
      <c r="A119" s="16" t="s">
        <v>73</v>
      </c>
      <c r="B119" s="16" t="s">
        <v>139</v>
      </c>
      <c r="C119" s="16" t="s">
        <v>13</v>
      </c>
      <c r="D119" s="16" t="s">
        <v>156</v>
      </c>
      <c r="E119" s="16" t="s">
        <v>157</v>
      </c>
      <c r="F119" s="17">
        <v>3.47</v>
      </c>
      <c r="G119" s="17">
        <v>0.94</v>
      </c>
      <c r="H119" s="17">
        <v>5.39</v>
      </c>
      <c r="I119" s="17">
        <v>0.83</v>
      </c>
      <c r="J119" s="17">
        <v>0.88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11.51</v>
      </c>
    </row>
    <row r="120" spans="1:18" outlineLevel="2">
      <c r="A120" s="16" t="s">
        <v>73</v>
      </c>
      <c r="B120" s="16" t="s">
        <v>139</v>
      </c>
      <c r="C120" s="16" t="s">
        <v>13</v>
      </c>
      <c r="D120" s="16" t="s">
        <v>158</v>
      </c>
      <c r="E120" s="16" t="s">
        <v>159</v>
      </c>
      <c r="F120" s="17">
        <v>60.47</v>
      </c>
      <c r="G120" s="17">
        <v>-167.58</v>
      </c>
      <c r="H120" s="17">
        <v>96.95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-10.16</v>
      </c>
    </row>
    <row r="121" spans="1:18" outlineLevel="2">
      <c r="A121" s="16" t="s">
        <v>73</v>
      </c>
      <c r="B121" s="16" t="s">
        <v>139</v>
      </c>
      <c r="C121" s="16" t="s">
        <v>13</v>
      </c>
      <c r="D121" s="16" t="s">
        <v>160</v>
      </c>
      <c r="E121" s="16" t="s">
        <v>161</v>
      </c>
      <c r="F121" s="17">
        <v>6051.6</v>
      </c>
      <c r="G121" s="17">
        <v>3441.6</v>
      </c>
      <c r="H121" s="17">
        <v>4204.8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13698</v>
      </c>
    </row>
    <row r="122" spans="1:18" outlineLevel="2">
      <c r="A122" s="16" t="s">
        <v>73</v>
      </c>
      <c r="B122" s="16" t="s">
        <v>139</v>
      </c>
      <c r="C122" s="16" t="s">
        <v>13</v>
      </c>
      <c r="D122" s="16" t="s">
        <v>162</v>
      </c>
      <c r="E122" s="16" t="s">
        <v>163</v>
      </c>
      <c r="F122" s="17">
        <v>1230</v>
      </c>
      <c r="G122" s="17">
        <v>953.47</v>
      </c>
      <c r="H122" s="17">
        <v>1092.8399999999999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3276.31</v>
      </c>
    </row>
    <row r="123" spans="1:18" outlineLevel="2">
      <c r="A123" s="16" t="s">
        <v>73</v>
      </c>
      <c r="B123" s="16" t="s">
        <v>139</v>
      </c>
      <c r="C123" s="16" t="s">
        <v>13</v>
      </c>
      <c r="D123" s="16" t="s">
        <v>164</v>
      </c>
      <c r="E123" s="16" t="s">
        <v>165</v>
      </c>
      <c r="F123" s="17">
        <v>1132.8800000000001</v>
      </c>
      <c r="G123" s="17">
        <v>766.8</v>
      </c>
      <c r="H123" s="17">
        <v>922.78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2822.46</v>
      </c>
    </row>
    <row r="124" spans="1:18" outlineLevel="2">
      <c r="A124" s="16" t="s">
        <v>73</v>
      </c>
      <c r="B124" s="16" t="s">
        <v>139</v>
      </c>
      <c r="C124" s="16" t="s">
        <v>13</v>
      </c>
      <c r="D124" s="16" t="s">
        <v>166</v>
      </c>
      <c r="E124" s="16" t="s">
        <v>167</v>
      </c>
      <c r="F124" s="17">
        <v>1227.6600000000001</v>
      </c>
      <c r="G124" s="17">
        <v>705.96</v>
      </c>
      <c r="H124" s="17">
        <v>851.74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2785.36</v>
      </c>
    </row>
    <row r="125" spans="1:18" outlineLevel="2">
      <c r="A125" s="16" t="s">
        <v>73</v>
      </c>
      <c r="B125" s="16" t="s">
        <v>139</v>
      </c>
      <c r="C125" s="16" t="s">
        <v>13</v>
      </c>
      <c r="D125" s="16" t="s">
        <v>168</v>
      </c>
      <c r="E125" s="16" t="s">
        <v>169</v>
      </c>
      <c r="F125" s="17">
        <v>8525.15</v>
      </c>
      <c r="G125" s="17">
        <v>8234.6</v>
      </c>
      <c r="H125" s="17">
        <v>9131.7000000000007</v>
      </c>
      <c r="I125" s="17">
        <v>4737.17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30628.62</v>
      </c>
    </row>
    <row r="126" spans="1:18" outlineLevel="2">
      <c r="A126" s="16" t="s">
        <v>73</v>
      </c>
      <c r="B126" s="16" t="s">
        <v>139</v>
      </c>
      <c r="C126" s="16" t="s">
        <v>13</v>
      </c>
      <c r="D126" s="16" t="s">
        <v>170</v>
      </c>
      <c r="E126" s="16" t="s">
        <v>171</v>
      </c>
      <c r="F126" s="17">
        <v>9.64</v>
      </c>
      <c r="G126" s="17">
        <v>9.66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19.3</v>
      </c>
    </row>
    <row r="127" spans="1:18" outlineLevel="2">
      <c r="A127" s="16" t="s">
        <v>73</v>
      </c>
      <c r="B127" s="16" t="s">
        <v>139</v>
      </c>
      <c r="C127" s="16" t="s">
        <v>13</v>
      </c>
      <c r="D127" s="16" t="s">
        <v>172</v>
      </c>
      <c r="E127" s="16" t="s">
        <v>173</v>
      </c>
      <c r="F127" s="17">
        <v>19331.71</v>
      </c>
      <c r="G127" s="17">
        <v>22546.53</v>
      </c>
      <c r="H127" s="17">
        <v>17882.87</v>
      </c>
      <c r="I127" s="17">
        <v>16560.3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76321.41</v>
      </c>
    </row>
    <row r="128" spans="1:18" outlineLevel="2">
      <c r="A128" s="16" t="s">
        <v>73</v>
      </c>
      <c r="B128" s="16" t="s">
        <v>139</v>
      </c>
      <c r="C128" s="16" t="s">
        <v>13</v>
      </c>
      <c r="D128" s="16" t="s">
        <v>174</v>
      </c>
      <c r="E128" s="16" t="s">
        <v>175</v>
      </c>
      <c r="F128" s="17">
        <v>2023.14</v>
      </c>
      <c r="G128" s="17">
        <v>1290.8399999999999</v>
      </c>
      <c r="H128" s="17">
        <v>453.86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3767.84</v>
      </c>
    </row>
    <row r="129" spans="1:18" outlineLevel="2">
      <c r="A129" s="16" t="s">
        <v>73</v>
      </c>
      <c r="B129" s="16" t="s">
        <v>139</v>
      </c>
      <c r="C129" s="16" t="s">
        <v>13</v>
      </c>
      <c r="D129" s="16" t="s">
        <v>176</v>
      </c>
      <c r="E129" s="16" t="s">
        <v>177</v>
      </c>
      <c r="F129" s="17">
        <v>555.99</v>
      </c>
      <c r="G129" s="17">
        <v>490.39</v>
      </c>
      <c r="H129" s="17">
        <v>701.21</v>
      </c>
      <c r="I129" s="17">
        <v>1468.57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3216.16</v>
      </c>
    </row>
    <row r="130" spans="1:18" outlineLevel="2">
      <c r="A130" s="16" t="s">
        <v>73</v>
      </c>
      <c r="B130" s="16" t="s">
        <v>139</v>
      </c>
      <c r="C130" s="16" t="s">
        <v>13</v>
      </c>
      <c r="D130" s="16" t="s">
        <v>178</v>
      </c>
      <c r="E130" s="16" t="s">
        <v>179</v>
      </c>
      <c r="F130" s="17">
        <v>87.81</v>
      </c>
      <c r="G130" s="17">
        <v>51.17</v>
      </c>
      <c r="H130" s="17">
        <v>61.38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200.36</v>
      </c>
    </row>
    <row r="131" spans="1:18" outlineLevel="2">
      <c r="A131" s="16" t="s">
        <v>73</v>
      </c>
      <c r="B131" s="16" t="s">
        <v>139</v>
      </c>
      <c r="C131" s="16" t="s">
        <v>13</v>
      </c>
      <c r="D131" s="16" t="s">
        <v>180</v>
      </c>
      <c r="E131" s="16" t="s">
        <v>181</v>
      </c>
      <c r="F131" s="17">
        <v>5344.98</v>
      </c>
      <c r="G131" s="17">
        <v>4171.1899999999996</v>
      </c>
      <c r="H131" s="17">
        <v>3589.19</v>
      </c>
      <c r="I131" s="17">
        <v>706.77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13812.13</v>
      </c>
    </row>
    <row r="132" spans="1:18" outlineLevel="2">
      <c r="A132" s="16" t="s">
        <v>73</v>
      </c>
      <c r="B132" s="16" t="s">
        <v>139</v>
      </c>
      <c r="C132" s="16" t="s">
        <v>13</v>
      </c>
      <c r="D132" s="16" t="s">
        <v>182</v>
      </c>
      <c r="E132" s="16" t="s">
        <v>183</v>
      </c>
      <c r="F132" s="17">
        <v>3265.19</v>
      </c>
      <c r="G132" s="17">
        <v>3290.65</v>
      </c>
      <c r="H132" s="17">
        <v>3060.91</v>
      </c>
      <c r="I132" s="17">
        <v>802.35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10419.1</v>
      </c>
    </row>
    <row r="133" spans="1:18" outlineLevel="2">
      <c r="A133" s="16" t="s">
        <v>73</v>
      </c>
      <c r="B133" s="16" t="s">
        <v>139</v>
      </c>
      <c r="C133" s="16" t="s">
        <v>13</v>
      </c>
      <c r="D133" s="16" t="s">
        <v>184</v>
      </c>
      <c r="E133" s="16" t="s">
        <v>185</v>
      </c>
      <c r="F133" s="17">
        <v>7126.84</v>
      </c>
      <c r="G133" s="17">
        <v>10297.719999999999</v>
      </c>
      <c r="H133" s="17">
        <v>7806.56</v>
      </c>
      <c r="I133" s="17">
        <v>2860.21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28091.33</v>
      </c>
    </row>
    <row r="134" spans="1:18" outlineLevel="2">
      <c r="A134" s="16" t="s">
        <v>73</v>
      </c>
      <c r="B134" s="16" t="s">
        <v>139</v>
      </c>
      <c r="C134" s="16" t="s">
        <v>13</v>
      </c>
      <c r="D134" s="16" t="s">
        <v>186</v>
      </c>
      <c r="E134" s="16" t="s">
        <v>187</v>
      </c>
      <c r="F134" s="17">
        <v>240.9</v>
      </c>
      <c r="G134" s="17">
        <v>372.11</v>
      </c>
      <c r="H134" s="17">
        <v>8.69</v>
      </c>
      <c r="I134" s="17">
        <v>46.41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668.11</v>
      </c>
    </row>
    <row r="135" spans="1:18" outlineLevel="2">
      <c r="A135" s="16" t="s">
        <v>73</v>
      </c>
      <c r="B135" s="16" t="s">
        <v>139</v>
      </c>
      <c r="C135" s="16" t="s">
        <v>13</v>
      </c>
      <c r="D135" s="16" t="s">
        <v>188</v>
      </c>
      <c r="E135" s="16" t="s">
        <v>189</v>
      </c>
      <c r="F135" s="17">
        <v>2314.73</v>
      </c>
      <c r="G135" s="17">
        <v>456.1</v>
      </c>
      <c r="H135" s="17">
        <v>1845.2</v>
      </c>
      <c r="I135" s="17">
        <v>964.94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5580.97</v>
      </c>
    </row>
    <row r="136" spans="1:18" outlineLevel="2">
      <c r="A136" s="16" t="s">
        <v>73</v>
      </c>
      <c r="B136" s="16" t="s">
        <v>139</v>
      </c>
      <c r="C136" s="16" t="s">
        <v>13</v>
      </c>
      <c r="D136" s="16" t="s">
        <v>190</v>
      </c>
      <c r="E136" s="16" t="s">
        <v>191</v>
      </c>
      <c r="F136" s="17">
        <v>5239.58</v>
      </c>
      <c r="G136" s="17">
        <v>4747.7299999999996</v>
      </c>
      <c r="H136" s="17">
        <v>5032.16</v>
      </c>
      <c r="I136" s="17">
        <v>58.24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15077.71</v>
      </c>
    </row>
    <row r="137" spans="1:18" outlineLevel="2">
      <c r="A137" s="16" t="s">
        <v>73</v>
      </c>
      <c r="B137" s="16" t="s">
        <v>139</v>
      </c>
      <c r="C137" s="16" t="s">
        <v>13</v>
      </c>
      <c r="D137" s="16" t="s">
        <v>192</v>
      </c>
      <c r="E137" s="16" t="s">
        <v>193</v>
      </c>
      <c r="F137" s="17">
        <v>9615.4699999999993</v>
      </c>
      <c r="G137" s="17">
        <v>17537.93</v>
      </c>
      <c r="H137" s="17">
        <v>12675.22</v>
      </c>
      <c r="I137" s="17">
        <v>1.74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39830.36</v>
      </c>
    </row>
    <row r="138" spans="1:18" outlineLevel="2">
      <c r="A138" s="16" t="s">
        <v>73</v>
      </c>
      <c r="B138" s="16" t="s">
        <v>139</v>
      </c>
      <c r="C138" s="16" t="s">
        <v>13</v>
      </c>
      <c r="D138" s="16" t="s">
        <v>194</v>
      </c>
      <c r="E138" s="16" t="s">
        <v>195</v>
      </c>
      <c r="F138" s="17">
        <v>698.42</v>
      </c>
      <c r="G138" s="17">
        <v>627.9</v>
      </c>
      <c r="H138" s="17">
        <v>1013.84</v>
      </c>
      <c r="I138" s="17">
        <v>270.57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2610.73</v>
      </c>
    </row>
    <row r="139" spans="1:18" outlineLevel="2">
      <c r="A139" s="16" t="s">
        <v>73</v>
      </c>
      <c r="B139" s="16" t="s">
        <v>139</v>
      </c>
      <c r="C139" s="16" t="s">
        <v>13</v>
      </c>
      <c r="D139" s="16" t="s">
        <v>196</v>
      </c>
      <c r="E139" s="16" t="s">
        <v>197</v>
      </c>
      <c r="F139" s="17">
        <v>257.05</v>
      </c>
      <c r="G139" s="17">
        <v>220.65</v>
      </c>
      <c r="H139" s="17">
        <v>3257.46</v>
      </c>
      <c r="I139" s="17">
        <v>89.96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3825.12</v>
      </c>
    </row>
    <row r="140" spans="1:18" outlineLevel="2">
      <c r="A140" s="16" t="s">
        <v>73</v>
      </c>
      <c r="B140" s="16" t="s">
        <v>139</v>
      </c>
      <c r="C140" s="16" t="s">
        <v>13</v>
      </c>
      <c r="D140" s="16" t="s">
        <v>198</v>
      </c>
      <c r="E140" s="16" t="s">
        <v>199</v>
      </c>
      <c r="F140" s="17">
        <v>441.5</v>
      </c>
      <c r="G140" s="17">
        <v>443.75</v>
      </c>
      <c r="H140" s="17">
        <v>361.13</v>
      </c>
      <c r="I140" s="17">
        <v>278.29000000000002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1524.67</v>
      </c>
    </row>
    <row r="141" spans="1:18" outlineLevel="2">
      <c r="A141" s="16" t="s">
        <v>73</v>
      </c>
      <c r="B141" s="16" t="s">
        <v>139</v>
      </c>
      <c r="C141" s="16" t="s">
        <v>13</v>
      </c>
      <c r="D141" s="16" t="s">
        <v>200</v>
      </c>
      <c r="E141" s="16" t="s">
        <v>201</v>
      </c>
      <c r="F141" s="17">
        <v>2764.68</v>
      </c>
      <c r="G141" s="17">
        <v>662.52</v>
      </c>
      <c r="H141" s="17">
        <v>110.19</v>
      </c>
      <c r="I141" s="17">
        <v>711.51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4248.8999999999996</v>
      </c>
    </row>
    <row r="142" spans="1:18" outlineLevel="2">
      <c r="A142" s="16" t="s">
        <v>73</v>
      </c>
      <c r="B142" s="16" t="s">
        <v>139</v>
      </c>
      <c r="C142" s="16" t="s">
        <v>13</v>
      </c>
      <c r="D142" s="16" t="s">
        <v>202</v>
      </c>
      <c r="E142" s="16" t="s">
        <v>203</v>
      </c>
      <c r="F142" s="17">
        <v>325.41000000000003</v>
      </c>
      <c r="G142" s="17">
        <v>213</v>
      </c>
      <c r="H142" s="17">
        <v>233.5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771.91</v>
      </c>
    </row>
    <row r="143" spans="1:18" outlineLevel="2">
      <c r="A143" s="16" t="s">
        <v>73</v>
      </c>
      <c r="B143" s="16" t="s">
        <v>139</v>
      </c>
      <c r="C143" s="16" t="s">
        <v>13</v>
      </c>
      <c r="D143" s="16" t="s">
        <v>204</v>
      </c>
      <c r="E143" s="16" t="s">
        <v>205</v>
      </c>
      <c r="F143" s="17">
        <v>2318.46</v>
      </c>
      <c r="G143" s="17">
        <v>-365.57</v>
      </c>
      <c r="H143" s="17">
        <v>2450.4699999999998</v>
      </c>
      <c r="I143" s="17">
        <v>-911.76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3491.6</v>
      </c>
    </row>
    <row r="144" spans="1:18" outlineLevel="2">
      <c r="A144" s="16" t="s">
        <v>73</v>
      </c>
      <c r="B144" s="16" t="s">
        <v>139</v>
      </c>
      <c r="C144" s="16" t="s">
        <v>13</v>
      </c>
      <c r="D144" s="16" t="s">
        <v>206</v>
      </c>
      <c r="E144" s="16" t="s">
        <v>207</v>
      </c>
      <c r="F144" s="17">
        <v>5.79</v>
      </c>
      <c r="G144" s="17">
        <v>5.28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11.07</v>
      </c>
    </row>
    <row r="145" spans="1:18" outlineLevel="2">
      <c r="A145" s="16" t="s">
        <v>73</v>
      </c>
      <c r="B145" s="16" t="s">
        <v>139</v>
      </c>
      <c r="C145" s="16" t="s">
        <v>13</v>
      </c>
      <c r="D145" s="16" t="s">
        <v>208</v>
      </c>
      <c r="E145" s="16" t="s">
        <v>209</v>
      </c>
      <c r="F145" s="17">
        <v>4166.67</v>
      </c>
      <c r="G145" s="17">
        <v>4166.67</v>
      </c>
      <c r="H145" s="17">
        <v>4166.67</v>
      </c>
      <c r="I145" s="17">
        <v>4166.67</v>
      </c>
      <c r="J145" s="17">
        <v>4166.67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17">
        <v>20833.349999999999</v>
      </c>
    </row>
    <row r="146" spans="1:18" outlineLevel="2">
      <c r="A146" s="16" t="s">
        <v>73</v>
      </c>
      <c r="B146" s="16" t="s">
        <v>139</v>
      </c>
      <c r="C146" s="16" t="s">
        <v>13</v>
      </c>
      <c r="D146" s="16" t="s">
        <v>210</v>
      </c>
      <c r="E146" s="16" t="s">
        <v>211</v>
      </c>
      <c r="F146" s="17">
        <v>0</v>
      </c>
      <c r="G146" s="17">
        <v>0</v>
      </c>
      <c r="H146" s="17">
        <v>2694.34</v>
      </c>
      <c r="I146" s="17">
        <v>11076.39</v>
      </c>
      <c r="J146" s="17">
        <v>11363.74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25134.47</v>
      </c>
    </row>
    <row r="147" spans="1:18" outlineLevel="2">
      <c r="A147" s="16" t="s">
        <v>73</v>
      </c>
      <c r="B147" s="16" t="s">
        <v>139</v>
      </c>
      <c r="C147" s="16" t="s">
        <v>13</v>
      </c>
      <c r="D147" s="16" t="s">
        <v>212</v>
      </c>
      <c r="E147" s="16" t="s">
        <v>213</v>
      </c>
      <c r="F147" s="17">
        <v>0</v>
      </c>
      <c r="G147" s="17">
        <v>0</v>
      </c>
      <c r="H147" s="17">
        <v>15381.67</v>
      </c>
      <c r="I147" s="17">
        <v>57188.06</v>
      </c>
      <c r="J147" s="17">
        <v>85833.33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17">
        <v>158403.06</v>
      </c>
    </row>
    <row r="148" spans="1:18" outlineLevel="2">
      <c r="A148" s="16" t="s">
        <v>73</v>
      </c>
      <c r="B148" s="16" t="s">
        <v>139</v>
      </c>
      <c r="C148" s="16" t="s">
        <v>13</v>
      </c>
      <c r="D148" s="16" t="s">
        <v>214</v>
      </c>
      <c r="E148" s="16" t="s">
        <v>215</v>
      </c>
      <c r="F148" s="17">
        <v>4443.0200000000004</v>
      </c>
      <c r="G148" s="17">
        <v>4978.82</v>
      </c>
      <c r="H148" s="17">
        <v>4815.1899999999996</v>
      </c>
      <c r="I148" s="17">
        <v>3428.85</v>
      </c>
      <c r="J148" s="17">
        <v>6004.62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23670.5</v>
      </c>
    </row>
    <row r="149" spans="1:18" outlineLevel="2">
      <c r="A149" s="16" t="s">
        <v>73</v>
      </c>
      <c r="B149" s="16" t="s">
        <v>139</v>
      </c>
      <c r="C149" s="16" t="s">
        <v>13</v>
      </c>
      <c r="D149" s="16" t="s">
        <v>216</v>
      </c>
      <c r="E149" s="16" t="s">
        <v>217</v>
      </c>
      <c r="F149" s="17">
        <v>0</v>
      </c>
      <c r="G149" s="17">
        <v>457.33</v>
      </c>
      <c r="H149" s="17">
        <v>600.87</v>
      </c>
      <c r="I149" s="17">
        <v>271.58</v>
      </c>
      <c r="J149" s="17">
        <v>86.28</v>
      </c>
      <c r="K149" s="17">
        <v>37.33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1453.39</v>
      </c>
    </row>
    <row r="150" spans="1:18" outlineLevel="2">
      <c r="A150" s="16" t="s">
        <v>73</v>
      </c>
      <c r="B150" s="16" t="s">
        <v>139</v>
      </c>
      <c r="C150" s="16" t="s">
        <v>13</v>
      </c>
      <c r="D150" s="16" t="s">
        <v>218</v>
      </c>
      <c r="E150" s="16" t="s">
        <v>219</v>
      </c>
      <c r="F150" s="17">
        <v>354.91</v>
      </c>
      <c r="G150" s="17">
        <v>72.349999999999994</v>
      </c>
      <c r="H150" s="17">
        <v>172</v>
      </c>
      <c r="I150" s="17">
        <v>128.79</v>
      </c>
      <c r="J150" s="17">
        <v>607.66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1335.71</v>
      </c>
    </row>
    <row r="151" spans="1:18" outlineLevel="2">
      <c r="A151" s="16" t="s">
        <v>73</v>
      </c>
      <c r="B151" s="16" t="s">
        <v>139</v>
      </c>
      <c r="C151" s="16" t="s">
        <v>13</v>
      </c>
      <c r="D151" s="16" t="s">
        <v>220</v>
      </c>
      <c r="E151" s="16" t="s">
        <v>221</v>
      </c>
      <c r="F151" s="17">
        <v>20.13</v>
      </c>
      <c r="G151" s="17">
        <v>20.13</v>
      </c>
      <c r="H151" s="17">
        <v>23.74</v>
      </c>
      <c r="I151" s="17">
        <v>23.74</v>
      </c>
      <c r="J151" s="17">
        <v>23.74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111.48</v>
      </c>
    </row>
    <row r="152" spans="1:18" outlineLevel="2">
      <c r="A152" s="16" t="s">
        <v>73</v>
      </c>
      <c r="B152" s="16" t="s">
        <v>139</v>
      </c>
      <c r="C152" s="16" t="s">
        <v>13</v>
      </c>
      <c r="D152" s="16" t="s">
        <v>222</v>
      </c>
      <c r="E152" s="16" t="s">
        <v>223</v>
      </c>
      <c r="F152" s="17">
        <v>719.1</v>
      </c>
      <c r="G152" s="17">
        <v>719.1</v>
      </c>
      <c r="H152" s="17">
        <v>686.29</v>
      </c>
      <c r="I152" s="17">
        <v>686.29</v>
      </c>
      <c r="J152" s="17">
        <v>686.29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3497.07</v>
      </c>
    </row>
    <row r="153" spans="1:18" outlineLevel="2">
      <c r="A153" s="16" t="s">
        <v>73</v>
      </c>
      <c r="B153" s="16" t="s">
        <v>139</v>
      </c>
      <c r="C153" s="16" t="s">
        <v>13</v>
      </c>
      <c r="D153" s="16" t="s">
        <v>224</v>
      </c>
      <c r="E153" s="16" t="s">
        <v>225</v>
      </c>
      <c r="F153" s="17">
        <v>14955.14</v>
      </c>
      <c r="G153" s="17">
        <v>14955.14</v>
      </c>
      <c r="H153" s="17">
        <v>14955.14</v>
      </c>
      <c r="I153" s="17">
        <v>14955.14</v>
      </c>
      <c r="J153" s="17">
        <v>14955.14</v>
      </c>
      <c r="K153" s="17">
        <v>-37.33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74738.37</v>
      </c>
    </row>
    <row r="154" spans="1:18" outlineLevel="2">
      <c r="A154" s="16" t="s">
        <v>73</v>
      </c>
      <c r="B154" s="16" t="s">
        <v>139</v>
      </c>
      <c r="C154" s="16" t="s">
        <v>13</v>
      </c>
      <c r="D154" s="16" t="s">
        <v>226</v>
      </c>
      <c r="E154" s="16" t="s">
        <v>227</v>
      </c>
      <c r="F154" s="17">
        <v>217.17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217.17</v>
      </c>
    </row>
    <row r="155" spans="1:18" outlineLevel="2">
      <c r="A155" s="16" t="s">
        <v>73</v>
      </c>
      <c r="B155" s="16" t="s">
        <v>139</v>
      </c>
      <c r="C155" s="16" t="s">
        <v>13</v>
      </c>
      <c r="D155" s="16" t="s">
        <v>228</v>
      </c>
      <c r="E155" s="16" t="s">
        <v>229</v>
      </c>
      <c r="F155" s="17">
        <v>0</v>
      </c>
      <c r="G155" s="17">
        <v>0</v>
      </c>
      <c r="H155" s="17">
        <v>917.84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917.84</v>
      </c>
    </row>
    <row r="156" spans="1:18" outlineLevel="2">
      <c r="A156" s="16" t="s">
        <v>73</v>
      </c>
      <c r="B156" s="16" t="s">
        <v>139</v>
      </c>
      <c r="C156" s="16" t="s">
        <v>13</v>
      </c>
      <c r="D156" s="16" t="s">
        <v>230</v>
      </c>
      <c r="E156" s="16" t="s">
        <v>231</v>
      </c>
      <c r="F156" s="17">
        <v>0</v>
      </c>
      <c r="G156" s="17">
        <v>0</v>
      </c>
      <c r="H156" s="17">
        <v>91.78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91.78</v>
      </c>
    </row>
    <row r="157" spans="1:18" outlineLevel="1">
      <c r="A157" s="22" t="s">
        <v>73</v>
      </c>
      <c r="B157" s="22" t="s">
        <v>232</v>
      </c>
      <c r="F157" s="23">
        <f t="shared" ref="F157:R157" si="2">SUBTOTAL(9, F111:F156)</f>
        <v>103338.52000000002</v>
      </c>
      <c r="G157" s="23">
        <f t="shared" si="2"/>
        <v>105090.03</v>
      </c>
      <c r="H157" s="23">
        <f t="shared" si="2"/>
        <v>119976.31</v>
      </c>
      <c r="I157" s="23">
        <f t="shared" si="2"/>
        <v>118071.61</v>
      </c>
      <c r="J157" s="23">
        <f t="shared" si="2"/>
        <v>121228.34999999999</v>
      </c>
      <c r="K157" s="23">
        <f t="shared" si="2"/>
        <v>0</v>
      </c>
      <c r="L157" s="23">
        <f t="shared" si="2"/>
        <v>0</v>
      </c>
      <c r="M157" s="23">
        <f t="shared" si="2"/>
        <v>0</v>
      </c>
      <c r="N157" s="23">
        <f t="shared" si="2"/>
        <v>0</v>
      </c>
      <c r="O157" s="23">
        <f t="shared" si="2"/>
        <v>0</v>
      </c>
      <c r="P157" s="23">
        <f t="shared" si="2"/>
        <v>0</v>
      </c>
      <c r="Q157" s="23">
        <f t="shared" si="2"/>
        <v>0</v>
      </c>
      <c r="R157" s="23">
        <f t="shared" si="2"/>
        <v>567704.82000000007</v>
      </c>
    </row>
    <row r="158" spans="1:18">
      <c r="A158" s="22" t="s">
        <v>233</v>
      </c>
      <c r="B158" s="22"/>
      <c r="F158" s="23">
        <f t="shared" ref="F158:R158" si="3">SUBTOTAL(9, F63:F157)</f>
        <v>-109417.11999999997</v>
      </c>
      <c r="G158" s="23">
        <f t="shared" si="3"/>
        <v>-92728.589999999909</v>
      </c>
      <c r="H158" s="23">
        <f t="shared" si="3"/>
        <v>-73024.619999999966</v>
      </c>
      <c r="I158" s="23">
        <f t="shared" si="3"/>
        <v>-14565.619999999977</v>
      </c>
      <c r="J158" s="23">
        <f t="shared" si="3"/>
        <v>-37295.369999999959</v>
      </c>
      <c r="K158" s="23">
        <f t="shared" si="3"/>
        <v>0</v>
      </c>
      <c r="L158" s="23">
        <f t="shared" si="3"/>
        <v>0</v>
      </c>
      <c r="M158" s="23">
        <f t="shared" si="3"/>
        <v>0</v>
      </c>
      <c r="N158" s="23">
        <f t="shared" si="3"/>
        <v>0</v>
      </c>
      <c r="O158" s="23">
        <f t="shared" si="3"/>
        <v>0</v>
      </c>
      <c r="P158" s="23">
        <f t="shared" si="3"/>
        <v>0</v>
      </c>
      <c r="Q158" s="23">
        <f t="shared" si="3"/>
        <v>0</v>
      </c>
      <c r="R158" s="23">
        <f t="shared" si="3"/>
        <v>-327031.32</v>
      </c>
    </row>
    <row r="159" spans="1:18" outlineLevel="1">
      <c r="A159" s="16" t="s">
        <v>234</v>
      </c>
      <c r="B159" s="16" t="s">
        <v>235</v>
      </c>
      <c r="C159" s="16" t="s">
        <v>13</v>
      </c>
      <c r="D159" s="16" t="s">
        <v>236</v>
      </c>
      <c r="E159" s="16" t="s">
        <v>237</v>
      </c>
      <c r="F159" s="17">
        <v>0</v>
      </c>
      <c r="G159" s="17">
        <v>9.77</v>
      </c>
      <c r="H159" s="17">
        <v>13.85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23.62</v>
      </c>
    </row>
    <row r="160" spans="1:18" outlineLevel="1">
      <c r="A160" s="16" t="s">
        <v>234</v>
      </c>
      <c r="B160" s="16" t="s">
        <v>235</v>
      </c>
      <c r="C160" s="16" t="s">
        <v>13</v>
      </c>
      <c r="D160" s="16" t="s">
        <v>238</v>
      </c>
      <c r="E160" s="16" t="s">
        <v>239</v>
      </c>
      <c r="F160" s="17">
        <v>1.1000000000000001</v>
      </c>
      <c r="G160" s="17">
        <v>0</v>
      </c>
      <c r="H160" s="17">
        <v>1.18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2.2799999999999998</v>
      </c>
    </row>
    <row r="161" spans="1:18" outlineLevel="1">
      <c r="A161" s="16" t="s">
        <v>234</v>
      </c>
      <c r="B161" s="16" t="s">
        <v>235</v>
      </c>
      <c r="C161" s="16" t="s">
        <v>13</v>
      </c>
      <c r="D161" s="16" t="s">
        <v>240</v>
      </c>
      <c r="E161" s="16" t="s">
        <v>241</v>
      </c>
      <c r="F161" s="17">
        <v>-65.36</v>
      </c>
      <c r="G161" s="17">
        <v>-23.18</v>
      </c>
      <c r="H161" s="17">
        <v>0</v>
      </c>
      <c r="I161" s="17">
        <v>-13.82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-102.36</v>
      </c>
    </row>
    <row r="162" spans="1:18" outlineLevel="1">
      <c r="A162" s="16" t="s">
        <v>234</v>
      </c>
      <c r="B162" s="16" t="s">
        <v>235</v>
      </c>
      <c r="C162" s="16" t="s">
        <v>13</v>
      </c>
      <c r="D162" s="16" t="s">
        <v>242</v>
      </c>
      <c r="E162" s="16" t="s">
        <v>243</v>
      </c>
      <c r="F162" s="17">
        <v>367.25</v>
      </c>
      <c r="G162" s="17">
        <v>212.51</v>
      </c>
      <c r="H162" s="17">
        <v>54.76</v>
      </c>
      <c r="I162" s="17">
        <v>350.41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17">
        <v>984.93</v>
      </c>
    </row>
    <row r="163" spans="1:18" outlineLevel="1">
      <c r="A163" s="16" t="s">
        <v>234</v>
      </c>
      <c r="B163" s="16" t="s">
        <v>235</v>
      </c>
      <c r="C163" s="16" t="s">
        <v>13</v>
      </c>
      <c r="D163" s="16" t="s">
        <v>244</v>
      </c>
      <c r="E163" s="16" t="s">
        <v>245</v>
      </c>
      <c r="F163" s="17">
        <v>10.39</v>
      </c>
      <c r="G163" s="17">
        <v>23.58</v>
      </c>
      <c r="H163" s="17">
        <v>0</v>
      </c>
      <c r="I163" s="17">
        <v>5.54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7">
        <v>39.51</v>
      </c>
    </row>
    <row r="164" spans="1:18" outlineLevel="1">
      <c r="A164" s="16" t="s">
        <v>234</v>
      </c>
      <c r="B164" s="16" t="s">
        <v>235</v>
      </c>
      <c r="C164" s="16" t="s">
        <v>13</v>
      </c>
      <c r="D164" s="16" t="s">
        <v>246</v>
      </c>
      <c r="E164" s="16" t="s">
        <v>247</v>
      </c>
      <c r="F164" s="17">
        <v>0</v>
      </c>
      <c r="G164" s="17">
        <v>0</v>
      </c>
      <c r="H164" s="17">
        <v>10356.34</v>
      </c>
      <c r="I164" s="17">
        <v>-10356.34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</row>
    <row r="165" spans="1:18" outlineLevel="1">
      <c r="A165" s="16" t="s">
        <v>234</v>
      </c>
      <c r="B165" s="16" t="s">
        <v>235</v>
      </c>
      <c r="C165" s="16" t="s">
        <v>13</v>
      </c>
      <c r="D165" s="16" t="s">
        <v>248</v>
      </c>
      <c r="E165" s="16" t="s">
        <v>249</v>
      </c>
      <c r="F165" s="17">
        <v>3108.24</v>
      </c>
      <c r="G165" s="17">
        <v>2012.06</v>
      </c>
      <c r="H165" s="17">
        <v>500.62</v>
      </c>
      <c r="I165" s="17">
        <v>1.76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5622.68</v>
      </c>
    </row>
    <row r="166" spans="1:18" outlineLevel="1">
      <c r="A166" s="16" t="s">
        <v>234</v>
      </c>
      <c r="B166" s="16" t="s">
        <v>235</v>
      </c>
      <c r="C166" s="16" t="s">
        <v>13</v>
      </c>
      <c r="D166" s="16" t="s">
        <v>250</v>
      </c>
      <c r="E166" s="16" t="s">
        <v>251</v>
      </c>
      <c r="F166" s="17">
        <v>371.29</v>
      </c>
      <c r="G166" s="17">
        <v>776.2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1147.49</v>
      </c>
    </row>
    <row r="167" spans="1:18" outlineLevel="1">
      <c r="A167" s="16" t="s">
        <v>234</v>
      </c>
      <c r="B167" s="16" t="s">
        <v>235</v>
      </c>
      <c r="C167" s="16" t="s">
        <v>13</v>
      </c>
      <c r="D167" s="16" t="s">
        <v>252</v>
      </c>
      <c r="E167" s="16" t="s">
        <v>253</v>
      </c>
      <c r="F167" s="17">
        <v>0</v>
      </c>
      <c r="G167" s="17">
        <v>32.78</v>
      </c>
      <c r="H167" s="17">
        <v>20.71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53.49</v>
      </c>
    </row>
    <row r="168" spans="1:18" outlineLevel="1">
      <c r="A168" s="16" t="s">
        <v>234</v>
      </c>
      <c r="B168" s="16" t="s">
        <v>235</v>
      </c>
      <c r="C168" s="16" t="s">
        <v>13</v>
      </c>
      <c r="D168" s="16" t="s">
        <v>254</v>
      </c>
      <c r="E168" s="16" t="s">
        <v>255</v>
      </c>
      <c r="F168" s="17">
        <v>0</v>
      </c>
      <c r="G168" s="17">
        <v>0</v>
      </c>
      <c r="H168" s="17">
        <v>-45354.19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-45354.19</v>
      </c>
    </row>
    <row r="169" spans="1:18" outlineLevel="1">
      <c r="A169" s="16" t="s">
        <v>234</v>
      </c>
      <c r="B169" s="16" t="s">
        <v>235</v>
      </c>
      <c r="C169" s="16" t="s">
        <v>13</v>
      </c>
      <c r="D169" s="16" t="s">
        <v>256</v>
      </c>
      <c r="E169" s="16" t="s">
        <v>257</v>
      </c>
      <c r="F169" s="17">
        <v>39.9</v>
      </c>
      <c r="G169" s="17">
        <v>0</v>
      </c>
      <c r="H169" s="17">
        <v>57.57</v>
      </c>
      <c r="I169" s="17">
        <v>4.3899999999999997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101.86</v>
      </c>
    </row>
    <row r="170" spans="1:18" outlineLevel="1">
      <c r="A170" s="16" t="s">
        <v>234</v>
      </c>
      <c r="B170" s="16" t="s">
        <v>235</v>
      </c>
      <c r="C170" s="16" t="s">
        <v>13</v>
      </c>
      <c r="D170" s="16" t="s">
        <v>258</v>
      </c>
      <c r="E170" s="16" t="s">
        <v>259</v>
      </c>
      <c r="F170" s="17">
        <v>2531.9699999999998</v>
      </c>
      <c r="G170" s="17">
        <v>1399.72</v>
      </c>
      <c r="H170" s="17">
        <v>8485.2999999999993</v>
      </c>
      <c r="I170" s="17">
        <v>708.96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13125.95</v>
      </c>
    </row>
    <row r="171" spans="1:18" outlineLevel="1">
      <c r="A171" s="16" t="s">
        <v>234</v>
      </c>
      <c r="B171" s="16" t="s">
        <v>235</v>
      </c>
      <c r="C171" s="16" t="s">
        <v>13</v>
      </c>
      <c r="D171" s="16" t="s">
        <v>260</v>
      </c>
      <c r="E171" s="16" t="s">
        <v>261</v>
      </c>
      <c r="F171" s="17">
        <v>757.65</v>
      </c>
      <c r="G171" s="17">
        <v>286.42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1044.07</v>
      </c>
    </row>
    <row r="172" spans="1:18" outlineLevel="1">
      <c r="A172" s="16" t="s">
        <v>234</v>
      </c>
      <c r="B172" s="16" t="s">
        <v>235</v>
      </c>
      <c r="C172" s="16" t="s">
        <v>13</v>
      </c>
      <c r="D172" s="16" t="s">
        <v>262</v>
      </c>
      <c r="E172" s="16" t="s">
        <v>263</v>
      </c>
      <c r="F172" s="17">
        <v>205.04</v>
      </c>
      <c r="G172" s="17">
        <v>31.09</v>
      </c>
      <c r="H172" s="17">
        <v>172.03</v>
      </c>
      <c r="I172" s="17">
        <v>169.49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577.65</v>
      </c>
    </row>
    <row r="173" spans="1:18" outlineLevel="1">
      <c r="A173" s="16" t="s">
        <v>234</v>
      </c>
      <c r="B173" s="16" t="s">
        <v>235</v>
      </c>
      <c r="C173" s="16" t="s">
        <v>13</v>
      </c>
      <c r="D173" s="16" t="s">
        <v>264</v>
      </c>
      <c r="E173" s="16" t="s">
        <v>265</v>
      </c>
      <c r="F173" s="17">
        <v>-9742.6</v>
      </c>
      <c r="G173" s="17">
        <v>0</v>
      </c>
      <c r="H173" s="17">
        <v>10607.13</v>
      </c>
      <c r="I173" s="17">
        <v>-37313.83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-36449.300000000003</v>
      </c>
    </row>
    <row r="174" spans="1:18" outlineLevel="1">
      <c r="A174" s="16" t="s">
        <v>234</v>
      </c>
      <c r="B174" s="16" t="s">
        <v>235</v>
      </c>
      <c r="C174" s="16" t="s">
        <v>13</v>
      </c>
      <c r="D174" s="16" t="s">
        <v>266</v>
      </c>
      <c r="E174" s="16" t="s">
        <v>267</v>
      </c>
      <c r="F174" s="17">
        <v>28.47</v>
      </c>
      <c r="G174" s="17">
        <v>0</v>
      </c>
      <c r="H174" s="17">
        <v>1597.87</v>
      </c>
      <c r="I174" s="17">
        <v>78.739999999999995</v>
      </c>
      <c r="J174" s="17">
        <v>482.65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2187.73</v>
      </c>
    </row>
    <row r="175" spans="1:18" outlineLevel="1">
      <c r="A175" s="16" t="s">
        <v>234</v>
      </c>
      <c r="B175" s="16" t="s">
        <v>235</v>
      </c>
      <c r="C175" s="16" t="s">
        <v>13</v>
      </c>
      <c r="D175" s="16" t="s">
        <v>268</v>
      </c>
      <c r="E175" s="16" t="s">
        <v>269</v>
      </c>
      <c r="F175" s="17">
        <v>0</v>
      </c>
      <c r="G175" s="17">
        <v>2400</v>
      </c>
      <c r="H175" s="17">
        <v>0</v>
      </c>
      <c r="I175" s="17">
        <v>0</v>
      </c>
      <c r="J175" s="17">
        <v>2200</v>
      </c>
      <c r="K175" s="17">
        <v>3300</v>
      </c>
      <c r="L175" s="17">
        <v>825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8725</v>
      </c>
    </row>
    <row r="176" spans="1:18" outlineLevel="1">
      <c r="A176" s="16" t="s">
        <v>234</v>
      </c>
      <c r="B176" s="16" t="s">
        <v>235</v>
      </c>
      <c r="C176" s="16" t="s">
        <v>13</v>
      </c>
      <c r="D176" s="16" t="s">
        <v>270</v>
      </c>
      <c r="E176" s="16" t="s">
        <v>271</v>
      </c>
      <c r="F176" s="17">
        <v>56.7</v>
      </c>
      <c r="G176" s="17">
        <v>2651.75</v>
      </c>
      <c r="H176" s="17">
        <v>22326.16</v>
      </c>
      <c r="I176" s="17">
        <v>2218.54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27253.15</v>
      </c>
    </row>
    <row r="177" spans="1:18" outlineLevel="1">
      <c r="A177" s="16" t="s">
        <v>234</v>
      </c>
      <c r="B177" s="16" t="s">
        <v>235</v>
      </c>
      <c r="C177" s="16" t="s">
        <v>13</v>
      </c>
      <c r="D177" s="16" t="s">
        <v>272</v>
      </c>
      <c r="E177" s="16" t="s">
        <v>273</v>
      </c>
      <c r="F177" s="17">
        <v>115.37</v>
      </c>
      <c r="G177" s="17">
        <v>16.420000000000002</v>
      </c>
      <c r="H177" s="17">
        <v>103.68</v>
      </c>
      <c r="I177" s="17">
        <v>254.19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489.66</v>
      </c>
    </row>
    <row r="178" spans="1:18" outlineLevel="1">
      <c r="A178" s="16" t="s">
        <v>234</v>
      </c>
      <c r="B178" s="16" t="s">
        <v>235</v>
      </c>
      <c r="C178" s="16" t="s">
        <v>13</v>
      </c>
      <c r="D178" s="16" t="s">
        <v>274</v>
      </c>
      <c r="E178" s="16" t="s">
        <v>275</v>
      </c>
      <c r="F178" s="17">
        <v>0</v>
      </c>
      <c r="G178" s="17">
        <v>0</v>
      </c>
      <c r="H178" s="17">
        <v>0</v>
      </c>
      <c r="I178" s="17">
        <v>0</v>
      </c>
      <c r="J178" s="17">
        <v>38997.49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38997.49</v>
      </c>
    </row>
    <row r="179" spans="1:18" outlineLevel="1">
      <c r="A179" s="16" t="s">
        <v>234</v>
      </c>
      <c r="B179" s="16" t="s">
        <v>235</v>
      </c>
      <c r="C179" s="16" t="s">
        <v>13</v>
      </c>
      <c r="D179" s="16" t="s">
        <v>276</v>
      </c>
      <c r="E179" s="16" t="s">
        <v>277</v>
      </c>
      <c r="F179" s="17">
        <v>78.83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78.83</v>
      </c>
    </row>
    <row r="180" spans="1:18">
      <c r="A180" s="22" t="s">
        <v>278</v>
      </c>
      <c r="B180" s="22"/>
      <c r="F180" s="23">
        <f t="shared" ref="F180:R180" si="4">SUBTOTAL(9, F159:F179)</f>
        <v>-2135.7600000000016</v>
      </c>
      <c r="G180" s="23">
        <f t="shared" si="4"/>
        <v>9829.1200000000008</v>
      </c>
      <c r="H180" s="23">
        <f t="shared" si="4"/>
        <v>8943.0099999999948</v>
      </c>
      <c r="I180" s="23">
        <f t="shared" si="4"/>
        <v>-43891.97</v>
      </c>
      <c r="J180" s="23">
        <f t="shared" si="4"/>
        <v>41680.14</v>
      </c>
      <c r="K180" s="23">
        <f t="shared" si="4"/>
        <v>3300</v>
      </c>
      <c r="L180" s="23">
        <f t="shared" si="4"/>
        <v>825</v>
      </c>
      <c r="M180" s="23">
        <f t="shared" si="4"/>
        <v>0</v>
      </c>
      <c r="N180" s="23">
        <f t="shared" si="4"/>
        <v>0</v>
      </c>
      <c r="O180" s="23">
        <f t="shared" si="4"/>
        <v>0</v>
      </c>
      <c r="P180" s="23">
        <f t="shared" si="4"/>
        <v>0</v>
      </c>
      <c r="Q180" s="23">
        <f t="shared" si="4"/>
        <v>0</v>
      </c>
      <c r="R180" s="23">
        <f t="shared" si="4"/>
        <v>18549.539999999997</v>
      </c>
    </row>
    <row r="181" spans="1:18">
      <c r="A181" s="16" t="s">
        <v>279</v>
      </c>
      <c r="B181" s="16" t="s">
        <v>13</v>
      </c>
      <c r="C181" s="16" t="s">
        <v>13</v>
      </c>
      <c r="D181" s="16" t="s">
        <v>13</v>
      </c>
      <c r="E181" s="16" t="s">
        <v>280</v>
      </c>
      <c r="F181" s="17">
        <v>-109417.12</v>
      </c>
      <c r="G181" s="17">
        <v>-92728.59</v>
      </c>
      <c r="H181" s="17">
        <v>-73024.62</v>
      </c>
      <c r="I181" s="17">
        <v>-14565.62</v>
      </c>
      <c r="J181" s="17">
        <v>-37295.370000000003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-327031.32</v>
      </c>
    </row>
    <row r="182" spans="1:18">
      <c r="A182" s="16" t="s">
        <v>279</v>
      </c>
      <c r="B182" s="16" t="s">
        <v>13</v>
      </c>
      <c r="C182" s="16" t="s">
        <v>13</v>
      </c>
      <c r="D182" s="16" t="s">
        <v>13</v>
      </c>
      <c r="E182" s="16" t="s">
        <v>281</v>
      </c>
      <c r="F182" s="17">
        <v>-2135.7600000000002</v>
      </c>
      <c r="G182" s="17">
        <v>9829.1200000000008</v>
      </c>
      <c r="H182" s="17">
        <v>8943.01</v>
      </c>
      <c r="I182" s="17">
        <v>-43891.97</v>
      </c>
      <c r="J182" s="17">
        <v>41680.14</v>
      </c>
      <c r="K182" s="17">
        <v>3300</v>
      </c>
      <c r="L182" s="17">
        <v>825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18549.54</v>
      </c>
    </row>
    <row r="183" spans="1:18">
      <c r="A183" s="16" t="s">
        <v>279</v>
      </c>
      <c r="B183" s="16" t="s">
        <v>13</v>
      </c>
      <c r="C183" s="16" t="s">
        <v>13</v>
      </c>
      <c r="D183" s="16" t="s">
        <v>13</v>
      </c>
      <c r="E183" s="16" t="s">
        <v>282</v>
      </c>
      <c r="F183" s="17">
        <v>-111552.88</v>
      </c>
      <c r="G183" s="17">
        <v>-82899.47</v>
      </c>
      <c r="H183" s="17">
        <v>-64081.61</v>
      </c>
      <c r="I183" s="17">
        <v>-58457.59</v>
      </c>
      <c r="J183" s="17">
        <v>4384.7700000000004</v>
      </c>
      <c r="K183" s="17">
        <v>3300</v>
      </c>
      <c r="L183" s="17">
        <v>825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-308481.78000000003</v>
      </c>
    </row>
    <row r="184" spans="1:18">
      <c r="A184" s="20" t="s">
        <v>279</v>
      </c>
      <c r="B184" s="20" t="s">
        <v>13</v>
      </c>
      <c r="C184" s="20" t="s">
        <v>13</v>
      </c>
      <c r="D184" s="20" t="s">
        <v>13</v>
      </c>
      <c r="E184" s="20" t="s">
        <v>283</v>
      </c>
      <c r="F184" s="21">
        <v>7.7218080000000002</v>
      </c>
      <c r="G184" s="21">
        <v>8.1412130000000005</v>
      </c>
      <c r="H184" s="21">
        <v>6.308681</v>
      </c>
      <c r="I184" s="21">
        <v>1.3907560000000001</v>
      </c>
      <c r="J184" s="21">
        <v>3.329974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5.5609789999999997</v>
      </c>
    </row>
    <row r="185" spans="1:18">
      <c r="A185" s="20" t="s">
        <v>279</v>
      </c>
      <c r="B185" s="20" t="s">
        <v>13</v>
      </c>
      <c r="C185" s="20" t="s">
        <v>13</v>
      </c>
      <c r="D185" s="20" t="s">
        <v>13</v>
      </c>
      <c r="E185" s="20" t="s">
        <v>284</v>
      </c>
      <c r="F185" s="21">
        <v>-7.2928269999999999</v>
      </c>
      <c r="G185" s="21">
        <v>-9.2264999999999997</v>
      </c>
      <c r="H185" s="21">
        <v>-10.364890000000001</v>
      </c>
      <c r="I185" s="21">
        <v>-11.273720000000001</v>
      </c>
      <c r="J185" s="21">
        <v>-10.824059999999999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-9.6534929999999992</v>
      </c>
    </row>
    <row r="186" spans="1:18">
      <c r="A186" s="20" t="s">
        <v>279</v>
      </c>
      <c r="B186" s="20" t="s">
        <v>13</v>
      </c>
      <c r="C186" s="20" t="s">
        <v>13</v>
      </c>
      <c r="D186" s="20" t="s">
        <v>13</v>
      </c>
      <c r="E186" s="20" t="s">
        <v>285</v>
      </c>
      <c r="F186" s="21">
        <v>-6.1146580000000004</v>
      </c>
      <c r="G186" s="21">
        <v>-5.9050940000000001</v>
      </c>
      <c r="H186" s="21">
        <v>-3.7095690000000001</v>
      </c>
      <c r="I186" s="21">
        <v>-3.4402180000000002</v>
      </c>
      <c r="J186" s="21">
        <v>-6.7366760000000001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-5.2807060000000003</v>
      </c>
    </row>
  </sheetData>
  <autoFilter ref="A15:R15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30" t="s">
        <v>0</v>
      </c>
      <c r="D1" s="29"/>
      <c r="E1" s="29"/>
      <c r="F1" s="29"/>
      <c r="G1" s="29"/>
      <c r="H1" s="29"/>
      <c r="I1" s="24" t="s">
        <v>1</v>
      </c>
    </row>
    <row r="2" spans="1:9">
      <c r="C2" s="29"/>
      <c r="D2" s="29"/>
      <c r="E2" s="29"/>
      <c r="F2" s="29"/>
      <c r="G2" s="29"/>
      <c r="H2" s="29"/>
      <c r="I2" s="25" t="s">
        <v>2</v>
      </c>
    </row>
    <row r="3" spans="1:9">
      <c r="C3" s="29"/>
      <c r="D3" s="29"/>
      <c r="E3" s="29"/>
      <c r="F3" s="29"/>
      <c r="G3" s="29"/>
      <c r="H3" s="29"/>
    </row>
    <row r="7" spans="1:9">
      <c r="A7" s="26" t="s">
        <v>286</v>
      </c>
    </row>
    <row r="8" spans="1:9">
      <c r="B8" s="27" t="s">
        <v>287</v>
      </c>
    </row>
    <row r="9" spans="1:9">
      <c r="C9" s="27" t="s">
        <v>288</v>
      </c>
      <c r="D9" s="27" t="s">
        <v>289</v>
      </c>
    </row>
    <row r="10" spans="1:9">
      <c r="C10" s="27" t="s">
        <v>290</v>
      </c>
      <c r="D10" s="27" t="s">
        <v>291</v>
      </c>
    </row>
    <row r="11" spans="1:9">
      <c r="C11" s="27" t="s">
        <v>292</v>
      </c>
      <c r="D11" s="27" t="s">
        <v>293</v>
      </c>
    </row>
    <row r="12" spans="1:9">
      <c r="C12" s="27" t="s">
        <v>294</v>
      </c>
      <c r="D12" s="27" t="s">
        <v>295</v>
      </c>
    </row>
    <row r="13" spans="1:9">
      <c r="C13" s="27" t="s">
        <v>296</v>
      </c>
      <c r="D13" s="27" t="s">
        <v>297</v>
      </c>
    </row>
    <row r="14" spans="1:9">
      <c r="B14" s="27" t="s">
        <v>298</v>
      </c>
    </row>
    <row r="15" spans="1:9">
      <c r="C15" s="27" t="s">
        <v>299</v>
      </c>
      <c r="D15" s="27" t="s">
        <v>300</v>
      </c>
    </row>
    <row r="16" spans="1:9">
      <c r="C16" s="27" t="s">
        <v>301</v>
      </c>
      <c r="D16" s="27" t="s">
        <v>302</v>
      </c>
    </row>
    <row r="17" spans="1:4">
      <c r="C17" s="27" t="s">
        <v>303</v>
      </c>
      <c r="D17" s="27" t="s">
        <v>304</v>
      </c>
    </row>
    <row r="18" spans="1:4">
      <c r="A18" s="26" t="s">
        <v>305</v>
      </c>
    </row>
    <row r="19" spans="1:4">
      <c r="C19" s="27" t="s">
        <v>306</v>
      </c>
      <c r="D19" s="27" t="s">
        <v>307</v>
      </c>
    </row>
    <row r="20" spans="1:4">
      <c r="A20" s="26" t="s">
        <v>308</v>
      </c>
    </row>
    <row r="21" spans="1:4">
      <c r="B21" s="27" t="s">
        <v>309</v>
      </c>
    </row>
    <row r="22" spans="1:4">
      <c r="C22" s="27" t="s">
        <v>310</v>
      </c>
      <c r="D22" s="27" t="s">
        <v>311</v>
      </c>
    </row>
    <row r="23" spans="1:4">
      <c r="C23" s="27" t="s">
        <v>312</v>
      </c>
      <c r="D23" s="27" t="s">
        <v>313</v>
      </c>
    </row>
    <row r="24" spans="1:4">
      <c r="C24" s="27" t="s">
        <v>314</v>
      </c>
      <c r="D24" s="27" t="s">
        <v>315</v>
      </c>
    </row>
    <row r="25" spans="1:4">
      <c r="C25" s="27" t="s">
        <v>316</v>
      </c>
      <c r="D25" s="27" t="s">
        <v>317</v>
      </c>
    </row>
    <row r="26" spans="1:4">
      <c r="A26" s="26" t="s">
        <v>318</v>
      </c>
    </row>
    <row r="27" spans="1:4">
      <c r="B27" s="27" t="s">
        <v>319</v>
      </c>
    </row>
    <row r="28" spans="1:4">
      <c r="C28" s="27" t="s">
        <v>320</v>
      </c>
      <c r="D28" s="27" t="s">
        <v>321</v>
      </c>
    </row>
    <row r="29" spans="1:4">
      <c r="C29" s="27" t="s">
        <v>322</v>
      </c>
      <c r="D29" s="27" t="s">
        <v>323</v>
      </c>
    </row>
    <row r="30" spans="1:4">
      <c r="C30" s="27" t="s">
        <v>324</v>
      </c>
      <c r="D30" s="27" t="s">
        <v>325</v>
      </c>
    </row>
    <row r="31" spans="1:4">
      <c r="C31" s="27" t="s">
        <v>326</v>
      </c>
      <c r="D31" s="27" t="s">
        <v>327</v>
      </c>
    </row>
    <row r="32" spans="1:4">
      <c r="A32" s="26" t="s">
        <v>328</v>
      </c>
    </row>
    <row r="33" spans="1:4">
      <c r="B33" s="27" t="s">
        <v>329</v>
      </c>
    </row>
    <row r="34" spans="1:4">
      <c r="C34" s="27" t="s">
        <v>330</v>
      </c>
      <c r="D34" s="27" t="s">
        <v>331</v>
      </c>
    </row>
    <row r="35" spans="1:4">
      <c r="C35" s="27" t="s">
        <v>332</v>
      </c>
      <c r="D35" s="27" t="s">
        <v>333</v>
      </c>
    </row>
    <row r="36" spans="1:4">
      <c r="C36" s="27" t="s">
        <v>334</v>
      </c>
      <c r="D36" s="27" t="s">
        <v>335</v>
      </c>
    </row>
    <row r="37" spans="1:4">
      <c r="C37" s="27" t="s">
        <v>336</v>
      </c>
      <c r="D37" s="27" t="s">
        <v>337</v>
      </c>
    </row>
    <row r="38" spans="1:4">
      <c r="C38" s="27" t="s">
        <v>338</v>
      </c>
      <c r="D38" s="27" t="s">
        <v>339</v>
      </c>
    </row>
    <row r="39" spans="1:4">
      <c r="A39" s="26" t="s">
        <v>340</v>
      </c>
    </row>
    <row r="40" spans="1:4">
      <c r="C40" s="27" t="s">
        <v>341</v>
      </c>
      <c r="D40" s="27" t="s">
        <v>342</v>
      </c>
    </row>
    <row r="41" spans="1:4">
      <c r="C41" s="27" t="s">
        <v>343</v>
      </c>
      <c r="D41" s="27" t="s">
        <v>342</v>
      </c>
    </row>
    <row r="42" spans="1:4">
      <c r="C42" s="27" t="s">
        <v>344</v>
      </c>
      <c r="D42" s="27" t="s">
        <v>345</v>
      </c>
    </row>
    <row r="43" spans="1:4">
      <c r="C43" s="27" t="s">
        <v>346</v>
      </c>
      <c r="D43" s="27" t="s">
        <v>325</v>
      </c>
    </row>
    <row r="44" spans="1:4">
      <c r="A44" s="26" t="s">
        <v>347</v>
      </c>
    </row>
    <row r="45" spans="1:4">
      <c r="C45" s="27" t="s">
        <v>348</v>
      </c>
      <c r="D45" s="27" t="s">
        <v>349</v>
      </c>
    </row>
    <row r="46" spans="1:4">
      <c r="C46" s="27" t="s">
        <v>350</v>
      </c>
      <c r="D46" s="27" t="s">
        <v>349</v>
      </c>
    </row>
    <row r="47" spans="1:4">
      <c r="C47" s="27" t="s">
        <v>351</v>
      </c>
      <c r="D47" s="27" t="s">
        <v>352</v>
      </c>
    </row>
    <row r="48" spans="1:4">
      <c r="A48" s="26" t="s">
        <v>353</v>
      </c>
    </row>
    <row r="49" spans="3:4">
      <c r="C49" s="27" t="s">
        <v>354</v>
      </c>
      <c r="D49" s="27" t="s">
        <v>355</v>
      </c>
    </row>
    <row r="50" spans="3:4">
      <c r="C50" s="27" t="s">
        <v>356</v>
      </c>
      <c r="D50" s="27" t="s">
        <v>355</v>
      </c>
    </row>
    <row r="51" spans="3:4">
      <c r="C51" s="27" t="s">
        <v>357</v>
      </c>
      <c r="D51" s="27" t="s">
        <v>358</v>
      </c>
    </row>
    <row r="52" spans="3:4">
      <c r="C52" s="27" t="s">
        <v>359</v>
      </c>
      <c r="D52" s="27" t="s">
        <v>360</v>
      </c>
    </row>
    <row r="53" spans="3:4">
      <c r="C53" s="27" t="s">
        <v>361</v>
      </c>
      <c r="D53" s="27" t="s">
        <v>362</v>
      </c>
    </row>
    <row r="54" spans="3:4">
      <c r="C54" s="27" t="s">
        <v>363</v>
      </c>
      <c r="D54" s="27" t="s">
        <v>364</v>
      </c>
    </row>
    <row r="55" spans="3:4">
      <c r="C55" s="27" t="s">
        <v>365</v>
      </c>
      <c r="D55" s="27" t="s">
        <v>366</v>
      </c>
    </row>
    <row r="56" spans="3:4">
      <c r="C56" s="27" t="s">
        <v>367</v>
      </c>
      <c r="D56" s="27" t="s">
        <v>325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MacDonald (MMACDONA)</dc:creator>
  <cp:lastModifiedBy>Michael MacDonald</cp:lastModifiedBy>
  <dcterms:created xsi:type="dcterms:W3CDTF">2019-06-06T21:25:54Z</dcterms:created>
  <dcterms:modified xsi:type="dcterms:W3CDTF">2019-06-06T21:26:06Z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