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.0 Client Deals\Assignments\Knowledge\201216 Non-Core Divestiture\CIB Bonanza\LMR\"/>
    </mc:Choice>
  </mc:AlternateContent>
  <xr:revisionPtr revIDLastSave="0" documentId="13_ncr:1_{9FB8F9C6-DF50-4D93-BB2C-AABA2611483F}" xr6:coauthVersionLast="47" xr6:coauthVersionMax="47" xr10:uidLastSave="{00000000-0000-0000-0000-000000000000}"/>
  <bookViews>
    <workbookView xWindow="6660" yWindow="435" windowWidth="19950" windowHeight="15165" xr2:uid="{A8984D0F-9F49-42F5-A3F5-F3B2F275321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F9" i="1" s="1"/>
  <c r="E8" i="1"/>
  <c r="D8" i="1"/>
  <c r="D7" i="1"/>
  <c r="F6" i="1"/>
</calcChain>
</file>

<file path=xl/sharedStrings.xml><?xml version="1.0" encoding="utf-8"?>
<sst xmlns="http://schemas.openxmlformats.org/spreadsheetml/2006/main" count="17" uniqueCount="15">
  <si>
    <t>Bonanza</t>
  </si>
  <si>
    <t>Location</t>
  </si>
  <si>
    <t>Producing</t>
  </si>
  <si>
    <t>Working Interest</t>
  </si>
  <si>
    <t>Deemed Liability</t>
  </si>
  <si>
    <t>ARO @ 7.5%</t>
  </si>
  <si>
    <t>Deemed Asset</t>
  </si>
  <si>
    <t>Abandon Estimate</t>
  </si>
  <si>
    <t>14-01-081-12W6</t>
  </si>
  <si>
    <t>No</t>
  </si>
  <si>
    <t>15-03-081-12W6</t>
  </si>
  <si>
    <t>16-18-081-12W6</t>
  </si>
  <si>
    <t>Yes</t>
  </si>
  <si>
    <t>06-30-081-12W6</t>
  </si>
  <si>
    <t>LLR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</si>
</sst>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_);_([$$-409]* \(#,##0\);_([$$-409]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10" fontId="0" fillId="0" borderId="6" xfId="0" applyNumberFormat="1" applyBorder="1" applyAlignment="1">
      <alignment horizontal="center"/>
    </xf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0" fillId="0" borderId="5" xfId="0" applyBorder="1"/>
    <xf numFmtId="0" fontId="0" fillId="0" borderId="9" xfId="0" applyBorder="1"/>
    <xf numFmtId="0" fontId="4" fillId="0" borderId="10" xfId="0" applyFont="1" applyBorder="1"/>
    <xf numFmtId="10" fontId="1" fillId="0" borderId="10" xfId="2" applyNumberFormat="1" applyBorder="1" applyAlignment="1">
      <alignment horizontal="center"/>
    </xf>
    <xf numFmtId="164" fontId="1" fillId="0" borderId="10" xfId="1" applyNumberFormat="1" applyFill="1" applyBorder="1" applyAlignment="1"/>
    <xf numFmtId="164" fontId="1" fillId="0" borderId="11" xfId="1" applyNumberFormat="1" applyFill="1" applyBorder="1" applyAlignment="1"/>
    <xf numFmtId="164" fontId="0" fillId="0" borderId="12" xfId="0" applyNumberFormat="1" applyBorder="1"/>
    <xf numFmtId="164" fontId="0" fillId="0" borderId="0" xfId="0" applyNumberFormat="1"/>
    <xf numFmtId="164" fontId="4" fillId="0" borderId="0" xfId="0" applyNumberFormat="1" applyFont="1"/>
    <xf numFmtId="39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2F6DC-BCCC-41C6-A01A-B7DEEFAF9D5C}">
  <dimension ref="A2:G9"/>
  <sheetViews>
    <sheetView tabSelected="1" workbookViewId="0">
      <selection activeCell="E22" sqref="E22"/>
    </sheetView>
  </sheetViews>
  <sheetFormatPr defaultRowHeight="15" x14ac:dyDescent="0.25"/>
  <cols>
    <col min="1" max="1" width="18.140625" bestFit="1" customWidth="1"/>
    <col min="2" max="2" width="10.28515625" bestFit="1" customWidth="1"/>
    <col min="3" max="3" width="20.5703125" customWidth="1"/>
    <col min="4" max="4" width="16.5703125" bestFit="1" customWidth="1"/>
    <col min="5" max="5" width="16" bestFit="1" customWidth="1"/>
    <col min="6" max="6" width="14.28515625" bestFit="1" customWidth="1"/>
    <col min="7" max="7" width="17.7109375" bestFit="1" customWidth="1"/>
  </cols>
  <sheetData>
    <row r="2" spans="1:7" ht="16.5" thickBot="1" x14ac:dyDescent="0.3">
      <c r="A2" s="1" t="s">
        <v>0</v>
      </c>
    </row>
    <row r="3" spans="1:7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  <c r="G3" s="5" t="s">
        <v>7</v>
      </c>
    </row>
    <row r="4" spans="1:7" x14ac:dyDescent="0.25">
      <c r="A4" s="6" t="s">
        <v>8</v>
      </c>
      <c r="B4" s="7" t="s">
        <v>9</v>
      </c>
      <c r="C4" s="8">
        <v>0.15</v>
      </c>
      <c r="D4" s="9">
        <v>14112.15</v>
      </c>
      <c r="E4" s="9">
        <v>13043</v>
      </c>
      <c r="F4" s="10">
        <v>0</v>
      </c>
      <c r="G4" s="11">
        <v>32153</v>
      </c>
    </row>
    <row r="5" spans="1:7" x14ac:dyDescent="0.25">
      <c r="A5" s="12" t="s">
        <v>10</v>
      </c>
      <c r="B5" s="7" t="s">
        <v>9</v>
      </c>
      <c r="C5" s="8">
        <v>0.15</v>
      </c>
      <c r="D5" s="9">
        <v>13348.65</v>
      </c>
      <c r="E5" s="9">
        <v>12337</v>
      </c>
      <c r="F5" s="10">
        <v>0</v>
      </c>
      <c r="G5" s="11">
        <v>31403</v>
      </c>
    </row>
    <row r="6" spans="1:7" x14ac:dyDescent="0.25">
      <c r="A6" s="6" t="s">
        <v>11</v>
      </c>
      <c r="B6" s="7" t="s">
        <v>12</v>
      </c>
      <c r="C6" s="8">
        <v>0.5</v>
      </c>
      <c r="D6" s="9">
        <v>47040.5</v>
      </c>
      <c r="E6" s="9">
        <v>19755</v>
      </c>
      <c r="F6" s="10">
        <f>482068.63*C6</f>
        <v>241034.315</v>
      </c>
      <c r="G6" s="11">
        <v>90329</v>
      </c>
    </row>
    <row r="7" spans="1:7" ht="15.75" thickBot="1" x14ac:dyDescent="0.3">
      <c r="A7" s="13" t="s">
        <v>13</v>
      </c>
      <c r="B7" s="14" t="s">
        <v>9</v>
      </c>
      <c r="C7" s="15">
        <v>0.1157</v>
      </c>
      <c r="D7" s="16">
        <f>34000*C7</f>
        <v>3933.7999999999997</v>
      </c>
      <c r="E7" s="16">
        <v>3833</v>
      </c>
      <c r="F7" s="17">
        <v>0</v>
      </c>
      <c r="G7" s="18">
        <v>26620</v>
      </c>
    </row>
    <row r="8" spans="1:7" x14ac:dyDescent="0.25">
      <c r="D8" s="19">
        <f>SUM(D4:D7)</f>
        <v>78435.100000000006</v>
      </c>
      <c r="E8" s="19">
        <f>SUM(E4:E7)</f>
        <v>48968</v>
      </c>
      <c r="F8" s="19">
        <f>SUM(F4:F7)</f>
        <v>241034.315</v>
      </c>
      <c r="G8" s="19">
        <f>SUM(G4:G7)</f>
        <v>180505</v>
      </c>
    </row>
    <row r="9" spans="1:7" x14ac:dyDescent="0.25">
      <c r="D9" s="19"/>
      <c r="E9" s="20" t="s">
        <v>14</v>
      </c>
      <c r="F9" s="21">
        <f>F8/D8</f>
        <v>3.0730414699541404</v>
      </c>
      <c r="G9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Geology</dc:creator>
  <cp:lastModifiedBy>Grazina Palmer</cp:lastModifiedBy>
  <dcterms:created xsi:type="dcterms:W3CDTF">2020-12-23T20:46:29Z</dcterms:created>
  <dcterms:modified xsi:type="dcterms:W3CDTF">2021-10-06T20:45:09Z</dcterms:modified>
</cp:coreProperties>
</file>