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P22" i="1" l="1"/>
  <c r="L22" i="1"/>
  <c r="H22" i="1"/>
  <c r="R21" i="1"/>
  <c r="R22" i="1" s="1"/>
  <c r="Q21" i="1"/>
  <c r="Q22" i="1" s="1"/>
  <c r="P21" i="1"/>
  <c r="O21" i="1"/>
  <c r="O22" i="1" s="1"/>
  <c r="N21" i="1"/>
  <c r="N22" i="1" s="1"/>
  <c r="M21" i="1"/>
  <c r="M22" i="1" s="1"/>
  <c r="L21" i="1"/>
  <c r="K21" i="1"/>
  <c r="K22" i="1" s="1"/>
  <c r="J21" i="1"/>
  <c r="J22" i="1" s="1"/>
  <c r="I21" i="1"/>
  <c r="I22" i="1" s="1"/>
  <c r="H21" i="1"/>
  <c r="G21" i="1"/>
  <c r="G22" i="1" s="1"/>
  <c r="F21" i="1"/>
  <c r="F22" i="1" s="1"/>
</calcChain>
</file>

<file path=xl/sharedStrings.xml><?xml version="1.0" encoding="utf-8"?>
<sst xmlns="http://schemas.openxmlformats.org/spreadsheetml/2006/main" count="166" uniqueCount="118">
  <si>
    <t>Summarized Operations Trends</t>
  </si>
  <si>
    <t>Apr 29, 2022</t>
  </si>
  <si>
    <t>08:03:21 AM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</si>
  <si>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</si>
  <si>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</si>
  <si>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</si>
  <si>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</si>
  <si>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</si>
  <si>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</si>
  <si>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</si>
  <si>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</si>
  <si>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</si>
  <si>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</si>
  <si>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</si>
  <si>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</si>
  <si>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</si>
  <si>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</si>
  <si>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</si>
  <si>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</si>
  <si>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</si>
  <si>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</si>
  <si>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</si>
  <si>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Amounts (CAD)</t>
  </si>
  <si>
    <t>OPERATING EXPENSES</t>
  </si>
  <si>
    <t>9910.1090</t>
  </si>
  <si>
    <t>CORROSION</t>
  </si>
  <si>
    <t>9910.1160</t>
  </si>
  <si>
    <t>CONTRACT LABOUR</t>
  </si>
  <si>
    <t>9910.1180</t>
  </si>
  <si>
    <t>ROAD &amp; LEASE MAINTENANCE</t>
  </si>
  <si>
    <t>9910.1480</t>
  </si>
  <si>
    <t>MINERAL LEASE RENTALS - FREEHOLD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</si>
  <si>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</si>
  <si>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</si>
  <si>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</si>
  <si>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</si>
  <si>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</si>
  <si>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</si>
  <si>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</si>
  <si>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</si>
  <si>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9910.1700</t>
  </si>
  <si>
    <t>TAXES, LICENSES &amp; FEES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</si>
  <si>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</si>
  <si>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</si>
  <si>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</si>
  <si>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</si>
  <si>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</si>
  <si>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</si>
  <si>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</si>
  <si>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</si>
  <si>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</si>
  <si>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</si>
  <si>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</si>
  <si>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</si>
  <si>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</si>
  <si>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</si>
  <si>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</si>
  <si>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</si>
  <si>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</si>
  <si>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</si>
  <si>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</si>
  <si>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</si>
  <si>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</si>
  <si>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</si>
  <si>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</si>
  <si>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</si>
  <si>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</si>
  <si>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</si>
  <si>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</si>
  <si>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</si>
  <si>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</si>
  <si>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</si>
  <si>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</si>
  <si>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</si>
  <si>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</si>
  <si>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</si>
  <si>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</si>
  <si>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</si>
  <si>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</si>
  <si>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MIDALE HZ 4D14-34-2D14-35-6-11 (10203)</t>
  </si>
  <si>
    <t>Accounts</t>
  </si>
  <si>
    <t>All Accounts</t>
  </si>
  <si>
    <t>Exclude Revenue:</t>
  </si>
  <si>
    <t>Not specified</t>
  </si>
  <si>
    <t>Exclude Royalty:</t>
  </si>
  <si>
    <t>Exclude Operating Expenses:</t>
  </si>
  <si>
    <t>Exclude General and Administration Expenses:</t>
  </si>
  <si>
    <t>Exclude Capital:</t>
  </si>
  <si>
    <t>Exclude Lease Reclassification: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</si>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</sst>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\$#,##0;\(\$#,##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5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tabSelected="1" workbookViewId="0">
      <pane ySplit="10" topLeftCell="A11" activePane="bottomLeft" state="frozen"/>
      <selection pane="bottomLeft" activeCell="E18" sqref="E18"/>
    </sheetView>
  </sheetViews>
  <sheetFormatPr defaultRowHeight="15.05" outlineLevelRow="2"/>
  <cols>
    <col min="1" max="1" width="24" bestFit="1" customWidth="1"/>
    <col min="2" max="2" width="18.88671875" bestFit="1" customWidth="1"/>
    <col min="3" max="3" width="5" customWidth="1"/>
    <col min="4" max="4" width="7.33203125" bestFit="1" customWidth="1"/>
    <col min="5" max="5" width="27" bestFit="1" customWidth="1"/>
    <col min="6" max="17" width="8.5546875" bestFit="1" customWidth="1"/>
    <col min="18" max="18" width="6.5546875" bestFit="1" customWidth="1"/>
  </cols>
  <sheetData>
    <row r="1" spans="1:18" ht="11.95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10.6</v>
      </c>
      <c r="G11" s="12">
        <v>0</v>
      </c>
      <c r="H11" s="12">
        <v>0</v>
      </c>
      <c r="I11" s="12">
        <v>0</v>
      </c>
      <c r="J11" s="12">
        <v>10.6</v>
      </c>
      <c r="K11" s="12">
        <v>0</v>
      </c>
      <c r="L11" s="12">
        <v>18.02</v>
      </c>
      <c r="M11" s="12">
        <v>89.04</v>
      </c>
      <c r="N11" s="12">
        <v>0</v>
      </c>
      <c r="O11" s="12">
        <v>0</v>
      </c>
      <c r="P11" s="12">
        <v>11.66</v>
      </c>
      <c r="Q11" s="12">
        <v>0</v>
      </c>
      <c r="R11" s="12">
        <v>139.91999999999999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0</v>
      </c>
      <c r="H13" s="12">
        <v>0</v>
      </c>
      <c r="I13" s="12">
        <v>0</v>
      </c>
      <c r="J13" s="12">
        <v>62.5</v>
      </c>
      <c r="K13" s="12">
        <v>0</v>
      </c>
      <c r="L13" s="12">
        <v>0</v>
      </c>
      <c r="M13" s="12">
        <v>125</v>
      </c>
      <c r="N13" s="12">
        <v>0</v>
      </c>
      <c r="O13" s="12">
        <v>0</v>
      </c>
      <c r="P13" s="12">
        <v>0</v>
      </c>
      <c r="Q13" s="12">
        <v>0</v>
      </c>
      <c r="R13" s="12">
        <v>187.5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38.880000000000003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38.880000000000003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0</v>
      </c>
      <c r="G15" s="12">
        <v>54.86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54.86</v>
      </c>
    </row>
    <row r="16" spans="1:18" outlineLevel="2">
      <c r="A16" s="11" t="s">
        <v>22</v>
      </c>
      <c r="B16" s="11" t="s">
        <v>23</v>
      </c>
      <c r="C16" s="11" t="s">
        <v>8</v>
      </c>
      <c r="D16" s="11" t="s">
        <v>34</v>
      </c>
      <c r="E16" s="11" t="s">
        <v>35</v>
      </c>
      <c r="F16" s="12">
        <v>0</v>
      </c>
      <c r="G16" s="12">
        <v>0</v>
      </c>
      <c r="H16" s="12">
        <v>0</v>
      </c>
      <c r="I16" s="12">
        <v>2600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2600</v>
      </c>
    </row>
    <row r="17" spans="1:18" outlineLevel="2">
      <c r="A17" s="11" t="s">
        <v>22</v>
      </c>
      <c r="B17" s="11" t="s">
        <v>23</v>
      </c>
      <c r="C17" s="11" t="s">
        <v>8</v>
      </c>
      <c r="D17" s="11" t="s">
        <v>36</v>
      </c>
      <c r="E17" s="11" t="s">
        <v>37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234.46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234.46</v>
      </c>
    </row>
    <row r="18" spans="1:18" outlineLevel="2">
      <c r="A18" s="11" t="s">
        <v>22</v>
      </c>
      <c r="B18" s="11" t="s">
        <v>23</v>
      </c>
      <c r="C18" s="11" t="s">
        <v>8</v>
      </c>
      <c r="D18" s="11" t="s">
        <v>38</v>
      </c>
      <c r="E18" s="11" t="s">
        <v>39</v>
      </c>
      <c r="F18" s="12">
        <v>43.21</v>
      </c>
      <c r="G18" s="12">
        <v>43.36</v>
      </c>
      <c r="H18" s="12">
        <v>42.84</v>
      </c>
      <c r="I18" s="12">
        <v>43.71</v>
      </c>
      <c r="J18" s="12">
        <v>42.97</v>
      </c>
      <c r="K18" s="12">
        <v>43.68</v>
      </c>
      <c r="L18" s="12">
        <v>44.81</v>
      </c>
      <c r="M18" s="12">
        <v>40.54</v>
      </c>
      <c r="N18" s="12">
        <v>42.73</v>
      </c>
      <c r="O18" s="12">
        <v>48.1</v>
      </c>
      <c r="P18" s="12">
        <v>45.83</v>
      </c>
      <c r="Q18" s="12">
        <v>30.84</v>
      </c>
      <c r="R18" s="12">
        <v>512.62</v>
      </c>
    </row>
    <row r="19" spans="1:18" outlineLevel="2">
      <c r="A19" s="11" t="s">
        <v>22</v>
      </c>
      <c r="B19" s="11" t="s">
        <v>23</v>
      </c>
      <c r="C19" s="11" t="s">
        <v>8</v>
      </c>
      <c r="D19" s="11" t="s">
        <v>40</v>
      </c>
      <c r="E19" s="11" t="s">
        <v>41</v>
      </c>
      <c r="F19" s="12">
        <v>0</v>
      </c>
      <c r="G19" s="12">
        <v>0</v>
      </c>
      <c r="H19" s="12">
        <v>93.09</v>
      </c>
      <c r="I19" s="12">
        <v>0</v>
      </c>
      <c r="J19" s="12">
        <v>37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130.09</v>
      </c>
    </row>
    <row r="20" spans="1:18" outlineLevel="2">
      <c r="A20" s="11" t="s">
        <v>22</v>
      </c>
      <c r="B20" s="11" t="s">
        <v>23</v>
      </c>
      <c r="C20" s="11" t="s">
        <v>8</v>
      </c>
      <c r="D20" s="11" t="s">
        <v>42</v>
      </c>
      <c r="E20" s="11" t="s">
        <v>43</v>
      </c>
      <c r="F20" s="12">
        <v>0</v>
      </c>
      <c r="G20" s="12">
        <v>0</v>
      </c>
      <c r="H20" s="12">
        <v>0</v>
      </c>
      <c r="I20" s="12">
        <v>0</v>
      </c>
      <c r="J20" s="12">
        <v>334.55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334.55</v>
      </c>
    </row>
    <row r="21" spans="1:18" outlineLevel="1">
      <c r="A21" s="13" t="s">
        <v>22</v>
      </c>
      <c r="B21" s="13" t="s">
        <v>44</v>
      </c>
      <c r="F21" s="14">
        <f t="shared" ref="F21:R21" si="0">SUBTOTAL(9, F10:F20)</f>
        <v>53.81</v>
      </c>
      <c r="G21" s="14">
        <f t="shared" si="0"/>
        <v>98.22</v>
      </c>
      <c r="H21" s="14">
        <f t="shared" si="0"/>
        <v>135.93</v>
      </c>
      <c r="I21" s="14">
        <f t="shared" si="0"/>
        <v>2643.71</v>
      </c>
      <c r="J21" s="14">
        <f t="shared" si="0"/>
        <v>487.62</v>
      </c>
      <c r="K21" s="14">
        <f t="shared" si="0"/>
        <v>317.02000000000004</v>
      </c>
      <c r="L21" s="14">
        <f t="shared" si="0"/>
        <v>62.83</v>
      </c>
      <c r="M21" s="14">
        <f t="shared" si="0"/>
        <v>254.58</v>
      </c>
      <c r="N21" s="14">
        <f t="shared" si="0"/>
        <v>42.73</v>
      </c>
      <c r="O21" s="14">
        <f t="shared" si="0"/>
        <v>48.1</v>
      </c>
      <c r="P21" s="14">
        <f t="shared" si="0"/>
        <v>57.489999999999995</v>
      </c>
      <c r="Q21" s="14">
        <f t="shared" si="0"/>
        <v>30.84</v>
      </c>
      <c r="R21" s="14">
        <f t="shared" si="0"/>
        <v>4232.88</v>
      </c>
    </row>
    <row r="22" spans="1:18">
      <c r="A22" s="13" t="s">
        <v>45</v>
      </c>
      <c r="B22" s="13"/>
      <c r="F22" s="14">
        <f t="shared" ref="F22:R22" si="1">SUBTOTAL(9, F10:F21)</f>
        <v>53.81</v>
      </c>
      <c r="G22" s="14">
        <f t="shared" si="1"/>
        <v>98.22</v>
      </c>
      <c r="H22" s="14">
        <f t="shared" si="1"/>
        <v>135.93</v>
      </c>
      <c r="I22" s="14">
        <f t="shared" si="1"/>
        <v>2643.71</v>
      </c>
      <c r="J22" s="14">
        <f t="shared" si="1"/>
        <v>487.62</v>
      </c>
      <c r="K22" s="14">
        <f t="shared" si="1"/>
        <v>317.02000000000004</v>
      </c>
      <c r="L22" s="14">
        <f t="shared" si="1"/>
        <v>62.83</v>
      </c>
      <c r="M22" s="14">
        <f t="shared" si="1"/>
        <v>254.58</v>
      </c>
      <c r="N22" s="14">
        <f t="shared" si="1"/>
        <v>42.73</v>
      </c>
      <c r="O22" s="14">
        <f t="shared" si="1"/>
        <v>48.1</v>
      </c>
      <c r="P22" s="14">
        <f t="shared" si="1"/>
        <v>57.489999999999995</v>
      </c>
      <c r="Q22" s="14">
        <f t="shared" si="1"/>
        <v>30.84</v>
      </c>
      <c r="R22" s="14">
        <f t="shared" si="1"/>
        <v>4232.88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46</v>
      </c>
    </row>
    <row r="8" spans="1:9">
      <c r="B8" s="18" t="s">
        <v>47</v>
      </c>
    </row>
    <row r="9" spans="1:9">
      <c r="C9" s="18" t="s">
        <v>48</v>
      </c>
      <c r="D9" s="18" t="s">
        <v>49</v>
      </c>
    </row>
    <row r="10" spans="1:9">
      <c r="C10" s="18" t="s">
        <v>50</v>
      </c>
      <c r="D10" s="18" t="s">
        <v>51</v>
      </c>
    </row>
    <row r="11" spans="1:9">
      <c r="C11" s="18" t="s">
        <v>52</v>
      </c>
      <c r="D11" s="18" t="s">
        <v>53</v>
      </c>
    </row>
    <row r="12" spans="1:9">
      <c r="C12" s="18" t="s">
        <v>54</v>
      </c>
      <c r="D12" s="18" t="s">
        <v>55</v>
      </c>
    </row>
    <row r="13" spans="1:9">
      <c r="C13" s="18" t="s">
        <v>56</v>
      </c>
      <c r="D13" s="18" t="s">
        <v>57</v>
      </c>
    </row>
    <row r="14" spans="1:9">
      <c r="B14" s="18" t="s">
        <v>58</v>
      </c>
    </row>
    <row r="15" spans="1:9">
      <c r="C15" s="18" t="s">
        <v>59</v>
      </c>
      <c r="D15" s="18" t="s">
        <v>60</v>
      </c>
    </row>
    <row r="16" spans="1:9">
      <c r="C16" s="18" t="s">
        <v>61</v>
      </c>
      <c r="D16" s="18" t="s">
        <v>62</v>
      </c>
    </row>
    <row r="17" spans="1:4">
      <c r="C17" s="18" t="s">
        <v>63</v>
      </c>
      <c r="D17" s="18" t="s">
        <v>64</v>
      </c>
    </row>
    <row r="18" spans="1:4">
      <c r="A18" s="17" t="s">
        <v>65</v>
      </c>
    </row>
    <row r="19" spans="1:4">
      <c r="B19" s="18" t="s">
        <v>66</v>
      </c>
    </row>
    <row r="20" spans="1:4">
      <c r="A20" s="17" t="s">
        <v>67</v>
      </c>
    </row>
    <row r="21" spans="1:4">
      <c r="B21" s="18" t="s">
        <v>68</v>
      </c>
    </row>
    <row r="22" spans="1:4">
      <c r="C22" s="18" t="s">
        <v>69</v>
      </c>
      <c r="D22" s="18" t="s">
        <v>70</v>
      </c>
    </row>
    <row r="23" spans="1:4">
      <c r="C23" s="18" t="s">
        <v>71</v>
      </c>
      <c r="D23" s="18" t="s">
        <v>72</v>
      </c>
    </row>
    <row r="24" spans="1:4">
      <c r="C24" s="18" t="s">
        <v>73</v>
      </c>
      <c r="D24" s="18" t="s">
        <v>74</v>
      </c>
    </row>
    <row r="25" spans="1:4">
      <c r="C25" s="18" t="s">
        <v>75</v>
      </c>
      <c r="D25" s="18" t="s">
        <v>76</v>
      </c>
    </row>
    <row r="26" spans="1:4">
      <c r="A26" s="17" t="s">
        <v>77</v>
      </c>
    </row>
    <row r="27" spans="1:4">
      <c r="C27" s="18" t="s">
        <v>78</v>
      </c>
      <c r="D27" s="18" t="s">
        <v>79</v>
      </c>
    </row>
    <row r="28" spans="1:4">
      <c r="A28" s="17" t="s">
        <v>80</v>
      </c>
    </row>
    <row r="29" spans="1:4">
      <c r="B29" s="18" t="s">
        <v>81</v>
      </c>
    </row>
    <row r="30" spans="1:4">
      <c r="C30" s="18" t="s">
        <v>82</v>
      </c>
      <c r="D30" s="18" t="s">
        <v>83</v>
      </c>
    </row>
    <row r="31" spans="1:4">
      <c r="C31" s="18" t="s">
        <v>84</v>
      </c>
      <c r="D31" s="18" t="s">
        <v>83</v>
      </c>
    </row>
    <row r="32" spans="1:4">
      <c r="C32" s="18" t="s">
        <v>85</v>
      </c>
      <c r="D32" s="18" t="s">
        <v>83</v>
      </c>
    </row>
    <row r="33" spans="1:4">
      <c r="C33" s="18" t="s">
        <v>86</v>
      </c>
      <c r="D33" s="18" t="s">
        <v>83</v>
      </c>
    </row>
    <row r="34" spans="1:4">
      <c r="C34" s="18" t="s">
        <v>87</v>
      </c>
      <c r="D34" s="18" t="s">
        <v>83</v>
      </c>
    </row>
    <row r="35" spans="1:4">
      <c r="C35" s="18" t="s">
        <v>88</v>
      </c>
      <c r="D35" s="18" t="s">
        <v>83</v>
      </c>
    </row>
    <row r="36" spans="1:4">
      <c r="A36" s="17" t="s">
        <v>89</v>
      </c>
    </row>
    <row r="37" spans="1:4">
      <c r="C37" s="18" t="s">
        <v>90</v>
      </c>
      <c r="D37" s="18" t="s">
        <v>91</v>
      </c>
    </row>
    <row r="38" spans="1:4">
      <c r="C38" s="18" t="s">
        <v>92</v>
      </c>
      <c r="D38" s="18" t="s">
        <v>93</v>
      </c>
    </row>
    <row r="39" spans="1:4">
      <c r="C39" s="18" t="s">
        <v>94</v>
      </c>
      <c r="D39" s="18" t="s">
        <v>95</v>
      </c>
    </row>
    <row r="40" spans="1:4">
      <c r="C40" s="18" t="s">
        <v>96</v>
      </c>
      <c r="D40" s="18" t="s">
        <v>93</v>
      </c>
    </row>
    <row r="41" spans="1:4">
      <c r="A41" s="17" t="s">
        <v>97</v>
      </c>
    </row>
    <row r="42" spans="1:4">
      <c r="C42" s="18" t="s">
        <v>98</v>
      </c>
      <c r="D42" s="18" t="s">
        <v>99</v>
      </c>
    </row>
    <row r="43" spans="1:4">
      <c r="C43" s="18" t="s">
        <v>100</v>
      </c>
      <c r="D43" s="18" t="s">
        <v>99</v>
      </c>
    </row>
    <row r="44" spans="1:4">
      <c r="C44" s="18" t="s">
        <v>101</v>
      </c>
      <c r="D44" s="18" t="s">
        <v>102</v>
      </c>
    </row>
    <row r="45" spans="1:4">
      <c r="A45" s="17" t="s">
        <v>103</v>
      </c>
    </row>
    <row r="46" spans="1:4">
      <c r="C46" s="18" t="s">
        <v>104</v>
      </c>
      <c r="D46" s="18" t="s">
        <v>105</v>
      </c>
    </row>
    <row r="47" spans="1:4">
      <c r="C47" s="18" t="s">
        <v>106</v>
      </c>
      <c r="D47" s="18" t="s">
        <v>105</v>
      </c>
    </row>
    <row r="48" spans="1:4">
      <c r="C48" s="18" t="s">
        <v>107</v>
      </c>
      <c r="D48" s="18" t="s">
        <v>108</v>
      </c>
    </row>
    <row r="49" spans="3:4">
      <c r="C49" s="18" t="s">
        <v>109</v>
      </c>
      <c r="D49" s="18" t="s">
        <v>110</v>
      </c>
    </row>
    <row r="50" spans="3:4">
      <c r="C50" s="18" t="s">
        <v>111</v>
      </c>
      <c r="D50" s="18" t="s">
        <v>112</v>
      </c>
    </row>
    <row r="51" spans="3:4">
      <c r="C51" s="18" t="s">
        <v>8</v>
      </c>
      <c r="D51" s="18" t="s">
        <v>8</v>
      </c>
    </row>
    <row r="52" spans="3:4">
      <c r="C52" s="18" t="s">
        <v>113</v>
      </c>
      <c r="D52" s="18" t="s">
        <v>114</v>
      </c>
    </row>
    <row r="53" spans="3:4">
      <c r="C53" s="18" t="s">
        <v>115</v>
      </c>
      <c r="D53" s="18" t="s">
        <v>116</v>
      </c>
    </row>
    <row r="54" spans="3:4">
      <c r="C54" s="18" t="s">
        <v>117</v>
      </c>
      <c r="D54" s="18" t="s">
        <v>93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2022-04-29T14:03:22Z</dcterms:created>
  <dcterms:modified xsi:type="dcterms:W3CDTF">2022-04-29T14:03:47Z</dcterms:modified>
</cp:coreProperties>
</file>