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PLE LEAF 2020 NEW\FORDEN manual\"/>
    </mc:Choice>
  </mc:AlternateContent>
  <bookViews>
    <workbookView xWindow="32760" yWindow="32760" windowWidth="21570" windowHeight="83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Sheet1!$A$1:$AC$144</definedName>
  </definedNames>
  <calcPr calcId="152511"/>
</workbook>
</file>

<file path=xl/calcChain.xml><?xml version="1.0" encoding="utf-8"?>
<calcChain xmlns="http://schemas.openxmlformats.org/spreadsheetml/2006/main">
  <c r="X35" i="1" l="1"/>
  <c r="Z35" i="1" s="1"/>
  <c r="X34" i="1"/>
  <c r="Z34" i="1" s="1"/>
  <c r="X33" i="1"/>
  <c r="Z33" i="1" s="1"/>
  <c r="X32" i="1"/>
  <c r="Z32" i="1" s="1"/>
  <c r="X31" i="1"/>
  <c r="Z31" i="1" s="1"/>
  <c r="X30" i="1"/>
  <c r="Z30" i="1" s="1"/>
  <c r="X29" i="1"/>
  <c r="Z29" i="1" s="1"/>
  <c r="X28" i="1"/>
  <c r="Z28" i="1" s="1"/>
  <c r="X27" i="1"/>
  <c r="Z27" i="1" s="1"/>
  <c r="X26" i="1"/>
  <c r="Z26" i="1" s="1"/>
  <c r="X25" i="1"/>
  <c r="Z25" i="1" s="1"/>
  <c r="X24" i="1"/>
  <c r="Z24" i="1" s="1"/>
  <c r="X23" i="1"/>
  <c r="Z23" i="1" s="1"/>
  <c r="X22" i="1"/>
  <c r="Z22" i="1" s="1"/>
  <c r="R15" i="1"/>
  <c r="Z36" i="1" l="1"/>
</calcChain>
</file>

<file path=xl/sharedStrings.xml><?xml version="1.0" encoding="utf-8"?>
<sst xmlns="http://schemas.openxmlformats.org/spreadsheetml/2006/main" count="931" uniqueCount="139">
  <si>
    <t>ACCOUNTNO</t>
  </si>
  <si>
    <t>SUBFEATURE</t>
  </si>
  <si>
    <t>COMPANY</t>
  </si>
  <si>
    <t>COSTCENTER</t>
  </si>
  <si>
    <t>SPLIT</t>
  </si>
  <si>
    <t>AFE</t>
  </si>
  <si>
    <t>COST_DATE</t>
  </si>
  <si>
    <t>PROD_DATE</t>
  </si>
  <si>
    <t>INVOICE</t>
  </si>
  <si>
    <t>VOLUME</t>
  </si>
  <si>
    <t>DEBIT</t>
  </si>
  <si>
    <t>CREDIT</t>
  </si>
  <si>
    <t>AMOUNT</t>
  </si>
  <si>
    <t>TRNS_DESCR</t>
  </si>
  <si>
    <t>1200</t>
  </si>
  <si>
    <t>4100</t>
  </si>
  <si>
    <t>010</t>
  </si>
  <si>
    <t>020</t>
  </si>
  <si>
    <t>060</t>
  </si>
  <si>
    <t>062</t>
  </si>
  <si>
    <t>063</t>
  </si>
  <si>
    <t>GAS ROYALTY INCOME</t>
  </si>
  <si>
    <t>030</t>
  </si>
  <si>
    <t>NGL ROYALTY INCOME</t>
  </si>
  <si>
    <t>040</t>
  </si>
  <si>
    <t>SULPHUR ROYALTY INCOME</t>
  </si>
  <si>
    <t>CONDENSATE ROYALTY INCOME</t>
  </si>
  <si>
    <t>061</t>
  </si>
  <si>
    <t>PROPANE ROYALTY INCOME</t>
  </si>
  <si>
    <t>BUTANE ROYALTY INCOME</t>
  </si>
  <si>
    <t>PENTANES ROYALTY INCOME</t>
  </si>
  <si>
    <t>064</t>
  </si>
  <si>
    <t>ETHANE ROYALTY INCOME</t>
  </si>
  <si>
    <t>GAS</t>
  </si>
  <si>
    <t>NGL</t>
  </si>
  <si>
    <t>LPG</t>
  </si>
  <si>
    <t>COND</t>
  </si>
  <si>
    <t xml:space="preserve">C3 </t>
  </si>
  <si>
    <t>C4</t>
  </si>
  <si>
    <t xml:space="preserve">C5 </t>
  </si>
  <si>
    <t>C1</t>
  </si>
  <si>
    <t xml:space="preserve">C2 </t>
  </si>
  <si>
    <t>-0.10</t>
  </si>
  <si>
    <t>10126963201902</t>
  </si>
  <si>
    <t>201902</t>
  </si>
  <si>
    <t xml:space="preserve">oil roaylty </t>
  </si>
  <si>
    <t>FORDEN</t>
  </si>
  <si>
    <t>01-05-045-03W5/2</t>
  </si>
  <si>
    <t>01-28-044-03W5</t>
  </si>
  <si>
    <t>2/01-32-044-03W5</t>
  </si>
  <si>
    <t>02-28-044-03W5/2</t>
  </si>
  <si>
    <t>03-24-043-01W5</t>
  </si>
  <si>
    <t>06-04-045-03W5</t>
  </si>
  <si>
    <t>06-28-044-03W5</t>
  </si>
  <si>
    <t>09-33-044-03W5/2</t>
  </si>
  <si>
    <t>13-05-045-03W5</t>
  </si>
  <si>
    <t>14-28-044-03W5/2</t>
  </si>
  <si>
    <t>15-24-043-01W5</t>
  </si>
  <si>
    <t>2/10-18-43-27W42</t>
  </si>
  <si>
    <t>2/11-16-043-01W5</t>
  </si>
  <si>
    <t>FE01-13-043-28W4</t>
  </si>
  <si>
    <t>08-36-042-28W4/2</t>
  </si>
  <si>
    <t>08-36-043-01W5</t>
  </si>
  <si>
    <t>09-13-043-28W4</t>
  </si>
  <si>
    <t>16-13-043-05W5</t>
  </si>
  <si>
    <t>-0.3</t>
  </si>
  <si>
    <t>-0.2</t>
  </si>
  <si>
    <t>-0.4</t>
  </si>
  <si>
    <t>-0.01</t>
  </si>
  <si>
    <t>-.1</t>
  </si>
  <si>
    <t>10003064327W402</t>
  </si>
  <si>
    <t xml:space="preserve"> </t>
  </si>
  <si>
    <t>-.9</t>
  </si>
  <si>
    <t xml:space="preserve">this is the converted numbers </t>
  </si>
  <si>
    <t xml:space="preserve">from Forden's royalty stmt </t>
  </si>
  <si>
    <t xml:space="preserve">per s statement from Forden </t>
  </si>
  <si>
    <t>-.8</t>
  </si>
  <si>
    <t>-.3</t>
  </si>
  <si>
    <t>-.5</t>
  </si>
  <si>
    <t>-.4</t>
  </si>
  <si>
    <t>-.2</t>
  </si>
  <si>
    <t>2/14-07-043-27W4</t>
  </si>
  <si>
    <t>4/08-13-043-28W4</t>
  </si>
  <si>
    <t>-.01</t>
  </si>
  <si>
    <t>05-18-043-27W4</t>
  </si>
  <si>
    <t>3/16-13-043-28W4</t>
  </si>
  <si>
    <t>2/06-34-045-03W5</t>
  </si>
  <si>
    <t>2/08-13-043-05W5</t>
  </si>
  <si>
    <t>-1.6</t>
  </si>
  <si>
    <t>-1.1</t>
  </si>
  <si>
    <t>-.7</t>
  </si>
  <si>
    <t>-.6</t>
  </si>
  <si>
    <t>gas</t>
  </si>
  <si>
    <t>ngl</t>
  </si>
  <si>
    <t>sulp</t>
  </si>
  <si>
    <t>cond</t>
  </si>
  <si>
    <t>c3</t>
  </si>
  <si>
    <t>c4</t>
  </si>
  <si>
    <t>c5</t>
  </si>
  <si>
    <t>c2</t>
  </si>
  <si>
    <t>oil</t>
  </si>
  <si>
    <t>-1.3</t>
  </si>
  <si>
    <t>08-02-043-01W5</t>
  </si>
  <si>
    <t>-1.8</t>
  </si>
  <si>
    <t>13-02-043-01W5</t>
  </si>
  <si>
    <t>-1.2</t>
  </si>
  <si>
    <t>-0.1</t>
  </si>
  <si>
    <t>-0.010</t>
  </si>
  <si>
    <t>-1.0</t>
  </si>
  <si>
    <t>16-36-043-01W5</t>
  </si>
  <si>
    <t>-0.8</t>
  </si>
  <si>
    <t>02-34-043-28W4</t>
  </si>
  <si>
    <t>08-34-043-28W4</t>
  </si>
  <si>
    <t>501648</t>
  </si>
  <si>
    <t>202101</t>
  </si>
  <si>
    <t>01-33-044-03W5</t>
  </si>
  <si>
    <t>02-12-035-14W4</t>
  </si>
  <si>
    <t>x</t>
  </si>
  <si>
    <t>05-25-043-01W5</t>
  </si>
  <si>
    <t>11-18-043-27W4</t>
  </si>
  <si>
    <t>13-07-043-27W4/3</t>
  </si>
  <si>
    <t>-3.5</t>
  </si>
  <si>
    <t>-2.9</t>
  </si>
  <si>
    <t>-3.6</t>
  </si>
  <si>
    <t>.3</t>
  </si>
  <si>
    <t>.4</t>
  </si>
  <si>
    <t>06-02-043-01W5/2</t>
  </si>
  <si>
    <t>100021104328W40</t>
  </si>
  <si>
    <t>12-34-043-28W4</t>
  </si>
  <si>
    <t>100123604228W400</t>
  </si>
  <si>
    <t>102143604228W400</t>
  </si>
  <si>
    <t>2/02-14-043-28W4</t>
  </si>
  <si>
    <t>21020302</t>
  </si>
  <si>
    <t>2/08-25-043-01W5</t>
  </si>
  <si>
    <t>02-19-043-27W4/2</t>
  </si>
  <si>
    <t>02-07-043-27W4/2</t>
  </si>
  <si>
    <t>11-34-043-28W4</t>
  </si>
  <si>
    <t>100120604327W40</t>
  </si>
  <si>
    <t>12-17-043-27W4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</si>
</sst>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mmdd;@"/>
  </numFmts>
  <fonts count="6" x14ac:knownFonts="1">
    <font>
      <sz val="10"/>
      <name val="Tahoma"/>
    </font>
    <font>
      <sz val="10"/>
      <name val="Tahoma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10"/>
      <color rgb="FFFF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2">
    <xf numFmtId="0" fontId="0" fillId="0" borderId="0" xfId="0"/>
    <xf numFmtId="49" fontId="0" fillId="0" borderId="0" xfId="0" applyNumberFormat="1"/>
    <xf numFmtId="164" fontId="0" fillId="0" borderId="0" xfId="0" applyNumberFormat="1"/>
    <xf numFmtId="2" fontId="0" fillId="0" borderId="0" xfId="0" applyNumberFormat="1"/>
    <xf numFmtId="0" fontId="3" fillId="0" borderId="0" xfId="1" applyFont="1" applyAlignment="1">
      <alignment horizontal="left"/>
    </xf>
    <xf numFmtId="164" fontId="1" fillId="0" borderId="0" xfId="0" quotePrefix="1" applyNumberFormat="1" applyFont="1"/>
    <xf numFmtId="49" fontId="0" fillId="2" borderId="0" xfId="0" applyNumberFormat="1" applyFill="1"/>
    <xf numFmtId="49" fontId="1" fillId="2" borderId="0" xfId="0" quotePrefix="1" applyNumberFormat="1" applyFont="1" applyFill="1"/>
    <xf numFmtId="2" fontId="0" fillId="2" borderId="0" xfId="0" applyNumberFormat="1" applyFill="1"/>
    <xf numFmtId="0" fontId="1" fillId="2" borderId="0" xfId="0" quotePrefix="1" applyNumberFormat="1" applyFont="1" applyFill="1"/>
    <xf numFmtId="0" fontId="0" fillId="2" borderId="0" xfId="0" applyNumberFormat="1" applyFill="1"/>
    <xf numFmtId="0" fontId="0" fillId="2" borderId="0" xfId="0" applyFill="1"/>
    <xf numFmtId="0" fontId="0" fillId="0" borderId="0" xfId="0" applyFill="1"/>
    <xf numFmtId="0" fontId="3" fillId="0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0" fillId="0" borderId="1" xfId="0" applyFill="1" applyBorder="1"/>
    <xf numFmtId="0" fontId="3" fillId="0" borderId="0" xfId="1" quotePrefix="1" applyFont="1" applyAlignment="1">
      <alignment horizontal="left"/>
    </xf>
    <xf numFmtId="49" fontId="1" fillId="0" borderId="0" xfId="0" quotePrefix="1" applyNumberFormat="1" applyFont="1"/>
    <xf numFmtId="0" fontId="3" fillId="0" borderId="0" xfId="2" applyFont="1" applyAlignment="1">
      <alignment horizontal="left"/>
    </xf>
    <xf numFmtId="49" fontId="0" fillId="3" borderId="0" xfId="0" applyNumberFormat="1" applyFill="1"/>
    <xf numFmtId="49" fontId="1" fillId="3" borderId="0" xfId="0" quotePrefix="1" applyNumberFormat="1" applyFont="1" applyFill="1"/>
    <xf numFmtId="49" fontId="0" fillId="4" borderId="0" xfId="0" applyNumberFormat="1" applyFill="1"/>
    <xf numFmtId="49" fontId="1" fillId="4" borderId="0" xfId="0" quotePrefix="1" applyNumberFormat="1" applyFont="1" applyFill="1"/>
    <xf numFmtId="2" fontId="0" fillId="4" borderId="0" xfId="0" applyNumberFormat="1" applyFill="1"/>
    <xf numFmtId="49" fontId="0" fillId="5" borderId="0" xfId="0" applyNumberFormat="1" applyFill="1"/>
    <xf numFmtId="49" fontId="1" fillId="5" borderId="0" xfId="0" quotePrefix="1" applyNumberFormat="1" applyFont="1" applyFill="1"/>
    <xf numFmtId="49" fontId="0" fillId="6" borderId="0" xfId="0" applyNumberFormat="1" applyFill="1"/>
    <xf numFmtId="49" fontId="1" fillId="6" borderId="0" xfId="0" quotePrefix="1" applyNumberFormat="1" applyFont="1" applyFill="1"/>
    <xf numFmtId="0" fontId="3" fillId="6" borderId="0" xfId="2" applyFont="1" applyFill="1" applyAlignment="1">
      <alignment horizontal="left"/>
    </xf>
    <xf numFmtId="0" fontId="0" fillId="6" borderId="0" xfId="0" applyFill="1"/>
    <xf numFmtId="0" fontId="3" fillId="0" borderId="0" xfId="2" quotePrefix="1" applyFont="1" applyAlignment="1">
      <alignment horizontal="left"/>
    </xf>
    <xf numFmtId="0" fontId="3" fillId="6" borderId="0" xfId="1" applyFont="1" applyFill="1" applyAlignment="1">
      <alignment horizontal="left"/>
    </xf>
    <xf numFmtId="0" fontId="0" fillId="6" borderId="0" xfId="0" applyFill="1" applyBorder="1"/>
    <xf numFmtId="49" fontId="0" fillId="6" borderId="0" xfId="0" applyNumberFormat="1" applyFill="1" applyBorder="1"/>
    <xf numFmtId="164" fontId="0" fillId="6" borderId="0" xfId="0" applyNumberFormat="1" applyFill="1" applyBorder="1"/>
    <xf numFmtId="49" fontId="1" fillId="6" borderId="0" xfId="0" quotePrefix="1" applyNumberFormat="1" applyFont="1" applyFill="1" applyBorder="1"/>
    <xf numFmtId="0" fontId="1" fillId="6" borderId="0" xfId="0" quotePrefix="1" applyNumberFormat="1" applyFont="1" applyFill="1" applyBorder="1"/>
    <xf numFmtId="2" fontId="0" fillId="6" borderId="0" xfId="0" applyNumberFormat="1" applyFill="1" applyBorder="1"/>
    <xf numFmtId="49" fontId="0" fillId="0" borderId="0" xfId="0" applyNumberFormat="1" applyFill="1" applyBorder="1"/>
    <xf numFmtId="164" fontId="0" fillId="0" borderId="0" xfId="0" applyNumberFormat="1" applyFill="1" applyBorder="1"/>
    <xf numFmtId="0" fontId="1" fillId="2" borderId="0" xfId="0" quotePrefix="1" applyNumberFormat="1" applyFont="1" applyFill="1" applyBorder="1"/>
    <xf numFmtId="2" fontId="0" fillId="0" borderId="0" xfId="0" applyNumberFormat="1" applyFill="1" applyBorder="1"/>
    <xf numFmtId="0" fontId="0" fillId="0" borderId="0" xfId="0" applyFill="1" applyBorder="1"/>
    <xf numFmtId="0" fontId="0" fillId="0" borderId="0" xfId="0" applyBorder="1"/>
    <xf numFmtId="49" fontId="0" fillId="5" borderId="0" xfId="0" applyNumberFormat="1" applyFill="1" applyBorder="1"/>
    <xf numFmtId="164" fontId="0" fillId="5" borderId="0" xfId="0" applyNumberFormat="1" applyFill="1" applyBorder="1"/>
    <xf numFmtId="49" fontId="1" fillId="5" borderId="0" xfId="0" quotePrefix="1" applyNumberFormat="1" applyFont="1" applyFill="1" applyBorder="1"/>
    <xf numFmtId="2" fontId="0" fillId="5" borderId="0" xfId="0" applyNumberFormat="1" applyFill="1" applyBorder="1"/>
    <xf numFmtId="0" fontId="0" fillId="5" borderId="0" xfId="0" applyFill="1" applyBorder="1"/>
    <xf numFmtId="49" fontId="0" fillId="4" borderId="0" xfId="0" applyNumberFormat="1" applyFill="1" applyBorder="1"/>
    <xf numFmtId="164" fontId="0" fillId="4" borderId="0" xfId="0" applyNumberFormat="1" applyFill="1" applyBorder="1"/>
    <xf numFmtId="49" fontId="1" fillId="4" borderId="0" xfId="0" quotePrefix="1" applyNumberFormat="1" applyFont="1" applyFill="1" applyBorder="1"/>
    <xf numFmtId="2" fontId="0" fillId="4" borderId="0" xfId="0" applyNumberFormat="1" applyFill="1" applyBorder="1"/>
    <xf numFmtId="0" fontId="0" fillId="4" borderId="0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1" fillId="6" borderId="0" xfId="0" applyFont="1" applyFill="1" applyBorder="1"/>
    <xf numFmtId="0" fontId="0" fillId="0" borderId="5" xfId="0" applyBorder="1"/>
    <xf numFmtId="0" fontId="0" fillId="0" borderId="6" xfId="0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1" fillId="0" borderId="0" xfId="0" applyFont="1" applyBorder="1"/>
    <xf numFmtId="49" fontId="0" fillId="7" borderId="0" xfId="0" applyNumberFormat="1" applyFill="1"/>
    <xf numFmtId="49" fontId="1" fillId="7" borderId="0" xfId="0" quotePrefix="1" applyNumberFormat="1" applyFont="1" applyFill="1"/>
    <xf numFmtId="0" fontId="0" fillId="7" borderId="0" xfId="0" applyNumberFormat="1" applyFill="1"/>
    <xf numFmtId="0" fontId="3" fillId="7" borderId="0" xfId="2" applyFont="1" applyFill="1" applyAlignment="1">
      <alignment horizontal="left"/>
    </xf>
    <xf numFmtId="0" fontId="0" fillId="7" borderId="0" xfId="0" applyFill="1" applyBorder="1"/>
    <xf numFmtId="49" fontId="1" fillId="7" borderId="0" xfId="0" quotePrefix="1" applyNumberFormat="1" applyFont="1" applyFill="1" applyBorder="1"/>
    <xf numFmtId="0" fontId="1" fillId="7" borderId="0" xfId="0" quotePrefix="1" applyNumberFormat="1" applyFont="1" applyFill="1" applyBorder="1"/>
    <xf numFmtId="2" fontId="0" fillId="7" borderId="0" xfId="0" applyNumberFormat="1" applyFill="1" applyBorder="1"/>
    <xf numFmtId="0" fontId="4" fillId="7" borderId="0" xfId="2" applyFont="1" applyFill="1" applyAlignment="1">
      <alignment horizontal="left"/>
    </xf>
    <xf numFmtId="0" fontId="1" fillId="0" borderId="0" xfId="0" quotePrefix="1" applyFont="1"/>
    <xf numFmtId="49" fontId="5" fillId="8" borderId="0" xfId="0" applyNumberFormat="1" applyFont="1" applyFill="1"/>
    <xf numFmtId="49" fontId="5" fillId="8" borderId="0" xfId="0" quotePrefix="1" applyNumberFormat="1" applyFont="1" applyFill="1"/>
    <xf numFmtId="0" fontId="4" fillId="8" borderId="0" xfId="2" applyFont="1" applyFill="1" applyAlignment="1">
      <alignment horizontal="left"/>
    </xf>
    <xf numFmtId="49" fontId="5" fillId="8" borderId="0" xfId="0" applyNumberFormat="1" applyFont="1" applyFill="1" applyBorder="1"/>
    <xf numFmtId="164" fontId="5" fillId="8" borderId="0" xfId="0" applyNumberFormat="1" applyFont="1" applyFill="1" applyBorder="1"/>
    <xf numFmtId="49" fontId="5" fillId="8" borderId="0" xfId="0" quotePrefix="1" applyNumberFormat="1" applyFont="1" applyFill="1" applyBorder="1"/>
    <xf numFmtId="0" fontId="5" fillId="8" borderId="0" xfId="0" quotePrefix="1" applyNumberFormat="1" applyFont="1" applyFill="1" applyBorder="1"/>
    <xf numFmtId="2" fontId="5" fillId="8" borderId="0" xfId="0" applyNumberFormat="1" applyFont="1" applyFill="1" applyBorder="1"/>
    <xf numFmtId="2" fontId="5" fillId="8" borderId="0" xfId="0" applyNumberFormat="1" applyFont="1" applyFill="1"/>
    <xf numFmtId="0" fontId="5" fillId="8" borderId="0" xfId="0" applyFont="1" applyFill="1"/>
    <xf numFmtId="49" fontId="0" fillId="8" borderId="0" xfId="0" applyNumberFormat="1" applyFill="1"/>
    <xf numFmtId="0" fontId="3" fillId="8" borderId="0" xfId="2" applyFont="1" applyFill="1" applyAlignment="1">
      <alignment horizontal="left"/>
    </xf>
    <xf numFmtId="49" fontId="0" fillId="8" borderId="0" xfId="0" applyNumberFormat="1" applyFill="1" applyBorder="1"/>
    <xf numFmtId="164" fontId="0" fillId="8" borderId="0" xfId="0" applyNumberFormat="1" applyFill="1" applyBorder="1"/>
    <xf numFmtId="49" fontId="1" fillId="8" borderId="0" xfId="0" quotePrefix="1" applyNumberFormat="1" applyFont="1" applyFill="1" applyBorder="1"/>
    <xf numFmtId="2" fontId="0" fillId="8" borderId="0" xfId="0" applyNumberFormat="1" applyFill="1" applyBorder="1"/>
    <xf numFmtId="2" fontId="0" fillId="8" borderId="0" xfId="0" applyNumberFormat="1" applyFill="1"/>
    <xf numFmtId="0" fontId="0" fillId="8" borderId="0" xfId="0" applyFill="1"/>
    <xf numFmtId="49" fontId="1" fillId="9" borderId="0" xfId="0" quotePrefix="1" applyNumberFormat="1" applyFont="1" applyFill="1"/>
    <xf numFmtId="0" fontId="0" fillId="9" borderId="0" xfId="0" applyNumberFormat="1" applyFill="1"/>
    <xf numFmtId="49" fontId="0" fillId="10" borderId="0" xfId="0" applyNumberFormat="1" applyFill="1"/>
    <xf numFmtId="49" fontId="1" fillId="10" borderId="0" xfId="0" quotePrefix="1" applyNumberFormat="1" applyFont="1" applyFill="1"/>
    <xf numFmtId="0" fontId="0" fillId="10" borderId="0" xfId="0" applyNumberFormat="1" applyFill="1"/>
    <xf numFmtId="0" fontId="3" fillId="10" borderId="0" xfId="2" applyFont="1" applyFill="1" applyAlignment="1">
      <alignment horizontal="left"/>
    </xf>
    <xf numFmtId="49" fontId="0" fillId="10" borderId="0" xfId="0" applyNumberFormat="1" applyFill="1" applyBorder="1"/>
    <xf numFmtId="164" fontId="0" fillId="10" borderId="0" xfId="0" applyNumberFormat="1" applyFill="1" applyBorder="1"/>
    <xf numFmtId="49" fontId="1" fillId="10" borderId="0" xfId="0" quotePrefix="1" applyNumberFormat="1" applyFont="1" applyFill="1" applyBorder="1"/>
    <xf numFmtId="0" fontId="1" fillId="10" borderId="0" xfId="0" quotePrefix="1" applyNumberFormat="1" applyFont="1" applyFill="1" applyBorder="1"/>
    <xf numFmtId="2" fontId="0" fillId="10" borderId="0" xfId="0" applyNumberFormat="1" applyFill="1" applyBorder="1"/>
    <xf numFmtId="0" fontId="0" fillId="10" borderId="0" xfId="0" applyFill="1" applyBorder="1"/>
    <xf numFmtId="0" fontId="0" fillId="3" borderId="0" xfId="0" applyNumberFormat="1" applyFill="1"/>
    <xf numFmtId="0" fontId="3" fillId="3" borderId="0" xfId="2" applyFont="1" applyFill="1" applyAlignment="1">
      <alignment horizontal="left"/>
    </xf>
    <xf numFmtId="49" fontId="0" fillId="3" borderId="0" xfId="0" applyNumberFormat="1" applyFill="1" applyBorder="1"/>
    <xf numFmtId="164" fontId="0" fillId="3" borderId="0" xfId="0" applyNumberFormat="1" applyFill="1" applyBorder="1"/>
    <xf numFmtId="49" fontId="1" fillId="3" borderId="0" xfId="0" quotePrefix="1" applyNumberFormat="1" applyFont="1" applyFill="1" applyBorder="1"/>
    <xf numFmtId="0" fontId="1" fillId="3" borderId="0" xfId="0" quotePrefix="1" applyNumberFormat="1" applyFont="1" applyFill="1" applyBorder="1"/>
    <xf numFmtId="2" fontId="0" fillId="3" borderId="0" xfId="0" applyNumberFormat="1" applyFill="1" applyBorder="1"/>
    <xf numFmtId="49" fontId="0" fillId="9" borderId="0" xfId="0" applyNumberFormat="1" applyFill="1"/>
    <xf numFmtId="0" fontId="3" fillId="9" borderId="0" xfId="2" applyFont="1" applyFill="1" applyAlignment="1">
      <alignment horizontal="left"/>
    </xf>
    <xf numFmtId="49" fontId="0" fillId="9" borderId="0" xfId="0" applyNumberFormat="1" applyFill="1" applyBorder="1"/>
    <xf numFmtId="164" fontId="0" fillId="9" borderId="0" xfId="0" applyNumberFormat="1" applyFill="1" applyBorder="1"/>
    <xf numFmtId="49" fontId="1" fillId="9" borderId="0" xfId="0" quotePrefix="1" applyNumberFormat="1" applyFont="1" applyFill="1" applyBorder="1"/>
    <xf numFmtId="0" fontId="1" fillId="9" borderId="0" xfId="0" quotePrefix="1" applyNumberFormat="1" applyFont="1" applyFill="1" applyBorder="1"/>
    <xf numFmtId="2" fontId="0" fillId="9" borderId="0" xfId="0" applyNumberFormat="1" applyFill="1" applyBorder="1"/>
    <xf numFmtId="0" fontId="0" fillId="9" borderId="0" xfId="0" applyFill="1" applyBorder="1"/>
    <xf numFmtId="0" fontId="3" fillId="9" borderId="0" xfId="2" quotePrefix="1" applyFont="1" applyFill="1" applyAlignment="1">
      <alignment horizontal="left"/>
    </xf>
    <xf numFmtId="0" fontId="3" fillId="11" borderId="0" xfId="2" applyFont="1" applyFill="1" applyAlignment="1">
      <alignment horizontal="left"/>
    </xf>
    <xf numFmtId="0" fontId="0" fillId="9" borderId="0" xfId="0" applyFill="1"/>
    <xf numFmtId="2" fontId="0" fillId="3" borderId="0" xfId="0" applyNumberFormat="1" applyFill="1"/>
    <xf numFmtId="0" fontId="1" fillId="3" borderId="0" xfId="0" quotePrefix="1" applyNumberFormat="1" applyFont="1" applyFill="1"/>
    <xf numFmtId="164" fontId="0" fillId="7" borderId="0" xfId="0" applyNumberFormat="1" applyFill="1"/>
    <xf numFmtId="2" fontId="0" fillId="7" borderId="0" xfId="0" applyNumberFormat="1" applyFill="1"/>
    <xf numFmtId="0" fontId="1" fillId="7" borderId="0" xfId="0" quotePrefix="1" applyNumberFormat="1" applyFont="1" applyFill="1"/>
    <xf numFmtId="0" fontId="1" fillId="7" borderId="0" xfId="0" quotePrefix="1" applyNumberFormat="1" applyFont="1" applyFill="1" applyAlignment="1">
      <alignment horizontal="left"/>
    </xf>
    <xf numFmtId="0" fontId="1" fillId="10" borderId="0" xfId="0" quotePrefix="1" applyNumberFormat="1" applyFont="1" applyFill="1"/>
    <xf numFmtId="49" fontId="0" fillId="12" borderId="0" xfId="0" applyNumberFormat="1" applyFill="1"/>
    <xf numFmtId="49" fontId="1" fillId="12" borderId="0" xfId="0" quotePrefix="1" applyNumberFormat="1" applyFont="1" applyFill="1"/>
    <xf numFmtId="0" fontId="0" fillId="12" borderId="0" xfId="0" applyNumberFormat="1" applyFill="1"/>
    <xf numFmtId="0" fontId="3" fillId="12" borderId="0" xfId="2" applyFont="1" applyFill="1" applyAlignment="1">
      <alignment horizontal="left"/>
    </xf>
    <xf numFmtId="49" fontId="0" fillId="12" borderId="0" xfId="0" applyNumberFormat="1" applyFill="1" applyBorder="1"/>
    <xf numFmtId="164" fontId="0" fillId="12" borderId="0" xfId="0" applyNumberFormat="1" applyFill="1" applyBorder="1"/>
    <xf numFmtId="49" fontId="1" fillId="12" borderId="0" xfId="0" quotePrefix="1" applyNumberFormat="1" applyFont="1" applyFill="1" applyBorder="1"/>
    <xf numFmtId="0" fontId="1" fillId="12" borderId="0" xfId="0" quotePrefix="1" applyNumberFormat="1" applyFont="1" applyFill="1" applyBorder="1"/>
    <xf numFmtId="2" fontId="0" fillId="12" borderId="0" xfId="0" applyNumberFormat="1" applyFill="1" applyBorder="1"/>
    <xf numFmtId="2" fontId="0" fillId="12" borderId="0" xfId="0" applyNumberFormat="1" applyFill="1"/>
    <xf numFmtId="0" fontId="0" fillId="12" borderId="0" xfId="0" applyFill="1" applyBorder="1"/>
    <xf numFmtId="49" fontId="0" fillId="7" borderId="0" xfId="0" applyNumberFormat="1" applyFill="1" applyBorder="1"/>
    <xf numFmtId="164" fontId="0" fillId="7" borderId="0" xfId="0" applyNumberFormat="1" applyFill="1" applyBorder="1"/>
    <xf numFmtId="49" fontId="0" fillId="2" borderId="0" xfId="0" applyNumberFormat="1" applyFill="1" applyBorder="1"/>
    <xf numFmtId="164" fontId="0" fillId="2" borderId="0" xfId="0" applyNumberFormat="1" applyFill="1" applyBorder="1"/>
    <xf numFmtId="49" fontId="1" fillId="2" borderId="0" xfId="0" quotePrefix="1" applyNumberFormat="1" applyFont="1" applyFill="1" applyBorder="1"/>
    <xf numFmtId="2" fontId="0" fillId="2" borderId="0" xfId="0" applyNumberFormat="1" applyFill="1" applyBorder="1"/>
    <xf numFmtId="0" fontId="0" fillId="2" borderId="0" xfId="0" applyFill="1" applyBorder="1"/>
    <xf numFmtId="0" fontId="3" fillId="2" borderId="0" xfId="2" applyFont="1" applyFill="1" applyAlignment="1">
      <alignment horizontal="left"/>
    </xf>
    <xf numFmtId="0" fontId="0" fillId="13" borderId="0" xfId="0" applyFill="1"/>
    <xf numFmtId="49" fontId="0" fillId="0" borderId="0" xfId="0" applyNumberFormat="1" applyFill="1"/>
    <xf numFmtId="49" fontId="1" fillId="0" borderId="0" xfId="0" quotePrefix="1" applyNumberFormat="1" applyFont="1" applyFill="1"/>
    <xf numFmtId="0" fontId="0" fillId="0" borderId="0" xfId="0" applyNumberFormat="1" applyFill="1"/>
    <xf numFmtId="0" fontId="3" fillId="0" borderId="0" xfId="2" applyFont="1" applyFill="1" applyAlignment="1">
      <alignment horizontal="left"/>
    </xf>
    <xf numFmtId="49" fontId="1" fillId="0" borderId="0" xfId="0" quotePrefix="1" applyNumberFormat="1" applyFont="1" applyFill="1" applyBorder="1"/>
    <xf numFmtId="49" fontId="0" fillId="14" borderId="0" xfId="0" applyNumberFormat="1" applyFill="1"/>
    <xf numFmtId="49" fontId="1" fillId="14" borderId="0" xfId="0" quotePrefix="1" applyNumberFormat="1" applyFont="1" applyFill="1"/>
    <xf numFmtId="0" fontId="0" fillId="14" borderId="0" xfId="0" applyNumberFormat="1" applyFill="1"/>
    <xf numFmtId="0" fontId="3" fillId="14" borderId="0" xfId="2" applyFont="1" applyFill="1" applyAlignment="1">
      <alignment horizontal="left"/>
    </xf>
    <xf numFmtId="49" fontId="0" fillId="14" borderId="0" xfId="0" applyNumberFormat="1" applyFill="1" applyBorder="1"/>
    <xf numFmtId="164" fontId="0" fillId="14" borderId="0" xfId="0" applyNumberFormat="1" applyFill="1" applyBorder="1"/>
    <xf numFmtId="49" fontId="1" fillId="14" borderId="0" xfId="0" quotePrefix="1" applyNumberFormat="1" applyFont="1" applyFill="1" applyBorder="1"/>
    <xf numFmtId="0" fontId="1" fillId="14" borderId="0" xfId="0" quotePrefix="1" applyNumberFormat="1" applyFont="1" applyFill="1" applyBorder="1"/>
    <xf numFmtId="2" fontId="0" fillId="14" borderId="0" xfId="0" applyNumberFormat="1" applyFill="1" applyBorder="1"/>
    <xf numFmtId="0" fontId="0" fillId="14" borderId="0" xfId="0" applyFill="1" applyBorder="1"/>
    <xf numFmtId="0" fontId="4" fillId="9" borderId="0" xfId="2" quotePrefix="1" applyFont="1" applyFill="1" applyAlignment="1">
      <alignment horizontal="left"/>
    </xf>
    <xf numFmtId="0" fontId="4" fillId="0" borderId="0" xfId="2" applyFont="1" applyAlignment="1">
      <alignment horizontal="left"/>
    </xf>
    <xf numFmtId="0" fontId="4" fillId="2" borderId="0" xfId="2" applyFont="1" applyFill="1" applyAlignment="1">
      <alignment horizontal="left"/>
    </xf>
    <xf numFmtId="49" fontId="1" fillId="7" borderId="0" xfId="0" quotePrefix="1" applyNumberFormat="1" applyFont="1" applyFill="1" applyAlignment="1">
      <alignment horizontal="right"/>
    </xf>
    <xf numFmtId="0" fontId="4" fillId="10" borderId="0" xfId="2" applyFont="1" applyFill="1" applyAlignment="1">
      <alignment horizontal="left"/>
    </xf>
    <xf numFmtId="0" fontId="4" fillId="9" borderId="0" xfId="2" applyFont="1" applyFill="1" applyAlignment="1">
      <alignment horizontal="left"/>
    </xf>
  </cellXfs>
  <cellStyles count="3">
    <cellStyle name="Normal" xfId="0" builtinId="0"/>
    <cellStyle name="Normal 2" xfId="1"/>
    <cellStyle name="Normal_look u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4"/>
  <sheetViews>
    <sheetView tabSelected="1" topLeftCell="A94" workbookViewId="0">
      <selection activeCell="D131" sqref="D131"/>
    </sheetView>
  </sheetViews>
  <sheetFormatPr defaultRowHeight="12.75" x14ac:dyDescent="0.2"/>
  <cols>
    <col min="1" max="1" width="8.42578125" customWidth="1"/>
    <col min="3" max="3" width="23.28515625" bestFit="1" customWidth="1"/>
    <col min="4" max="4" width="16.85546875" bestFit="1" customWidth="1"/>
    <col min="5" max="5" width="2.7109375" customWidth="1"/>
    <col min="6" max="6" width="3.42578125" customWidth="1"/>
    <col min="7" max="7" width="19.85546875" customWidth="1"/>
    <col min="8" max="8" width="13.28515625" bestFit="1" customWidth="1"/>
    <col min="9" max="9" width="9.140625" customWidth="1"/>
    <col min="19" max="19" width="27.28515625" bestFit="1" customWidth="1"/>
    <col min="21" max="21" width="14.5703125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1" t="s">
        <v>13</v>
      </c>
    </row>
    <row r="2" spans="1:24" x14ac:dyDescent="0.2">
      <c r="A2" s="1" t="s">
        <v>14</v>
      </c>
      <c r="B2" s="1"/>
      <c r="C2" s="1" t="s">
        <v>46</v>
      </c>
      <c r="D2" s="1"/>
      <c r="E2" s="1"/>
      <c r="F2" s="1"/>
      <c r="G2" s="5" t="s">
        <v>132</v>
      </c>
      <c r="H2" s="1"/>
      <c r="I2" s="17" t="s">
        <v>113</v>
      </c>
      <c r="J2" s="1"/>
      <c r="K2" s="3">
        <v>8421.19</v>
      </c>
      <c r="L2" s="3"/>
      <c r="N2" s="1"/>
      <c r="R2" s="4" t="s">
        <v>33</v>
      </c>
      <c r="S2" s="4"/>
      <c r="T2" s="16" t="s">
        <v>16</v>
      </c>
      <c r="U2" s="4" t="s">
        <v>45</v>
      </c>
      <c r="V2" s="4" t="s">
        <v>100</v>
      </c>
      <c r="W2" t="s">
        <v>15</v>
      </c>
      <c r="X2" t="s">
        <v>15</v>
      </c>
    </row>
    <row r="3" spans="1:24" s="11" customFormat="1" x14ac:dyDescent="0.2">
      <c r="A3" s="66" t="s">
        <v>15</v>
      </c>
      <c r="B3" s="67" t="s">
        <v>31</v>
      </c>
      <c r="C3" s="68"/>
      <c r="D3" s="69" t="s">
        <v>47</v>
      </c>
      <c r="E3" s="66"/>
      <c r="F3" s="66"/>
      <c r="G3" s="126"/>
      <c r="H3" s="169" t="s">
        <v>114</v>
      </c>
      <c r="I3" s="67" t="s">
        <v>113</v>
      </c>
      <c r="J3" s="72" t="s">
        <v>80</v>
      </c>
      <c r="K3" s="127"/>
      <c r="L3" s="127">
        <v>11.07</v>
      </c>
      <c r="N3" s="6"/>
      <c r="R3" s="14" t="s">
        <v>34</v>
      </c>
      <c r="S3" s="14" t="s">
        <v>35</v>
      </c>
      <c r="T3" s="4" t="s">
        <v>17</v>
      </c>
      <c r="U3" s="4" t="s">
        <v>21</v>
      </c>
      <c r="V3" s="4" t="s">
        <v>92</v>
      </c>
      <c r="W3" t="s">
        <v>15</v>
      </c>
      <c r="X3" t="s">
        <v>15</v>
      </c>
    </row>
    <row r="4" spans="1:24" s="11" customFormat="1" x14ac:dyDescent="0.2">
      <c r="A4" s="66" t="s">
        <v>15</v>
      </c>
      <c r="B4" s="67" t="s">
        <v>27</v>
      </c>
      <c r="C4" s="68"/>
      <c r="D4" s="69" t="s">
        <v>47</v>
      </c>
      <c r="E4" s="66"/>
      <c r="F4" s="66"/>
      <c r="G4" s="126"/>
      <c r="H4" s="169" t="s">
        <v>114</v>
      </c>
      <c r="I4" s="67" t="s">
        <v>113</v>
      </c>
      <c r="J4" s="128" t="s">
        <v>106</v>
      </c>
      <c r="K4" s="127"/>
      <c r="L4" s="127">
        <v>24.19</v>
      </c>
      <c r="N4" s="6"/>
      <c r="Q4" s="11" t="s">
        <v>44</v>
      </c>
      <c r="R4" s="14" t="s">
        <v>43</v>
      </c>
      <c r="S4" s="14"/>
      <c r="T4" s="14" t="s">
        <v>22</v>
      </c>
      <c r="U4" s="14" t="s">
        <v>23</v>
      </c>
      <c r="V4" s="14" t="s">
        <v>93</v>
      </c>
      <c r="W4" s="11" t="s">
        <v>15</v>
      </c>
      <c r="X4" s="11" t="s">
        <v>15</v>
      </c>
    </row>
    <row r="5" spans="1:24" s="11" customFormat="1" x14ac:dyDescent="0.2">
      <c r="A5" s="66" t="s">
        <v>15</v>
      </c>
      <c r="B5" s="67" t="s">
        <v>19</v>
      </c>
      <c r="C5" s="68"/>
      <c r="D5" s="69" t="s">
        <v>47</v>
      </c>
      <c r="E5" s="66"/>
      <c r="F5" s="66"/>
      <c r="G5" s="126"/>
      <c r="H5" s="169" t="s">
        <v>114</v>
      </c>
      <c r="I5" s="67" t="s">
        <v>113</v>
      </c>
      <c r="J5" s="128" t="s">
        <v>42</v>
      </c>
      <c r="K5" s="127"/>
      <c r="L5" s="127">
        <v>8.75</v>
      </c>
      <c r="N5" s="6"/>
      <c r="R5" s="14" t="s">
        <v>36</v>
      </c>
      <c r="S5" s="14"/>
      <c r="T5" s="14" t="s">
        <v>24</v>
      </c>
      <c r="U5" s="14" t="s">
        <v>25</v>
      </c>
      <c r="V5" s="14" t="s">
        <v>94</v>
      </c>
      <c r="W5" s="11" t="s">
        <v>15</v>
      </c>
      <c r="X5" s="11" t="s">
        <v>15</v>
      </c>
    </row>
    <row r="6" spans="1:24" s="11" customFormat="1" x14ac:dyDescent="0.2">
      <c r="A6" s="66" t="s">
        <v>15</v>
      </c>
      <c r="B6" s="67" t="s">
        <v>20</v>
      </c>
      <c r="C6" s="68"/>
      <c r="D6" s="69" t="s">
        <v>47</v>
      </c>
      <c r="E6" s="66"/>
      <c r="F6" s="66"/>
      <c r="G6" s="126"/>
      <c r="H6" s="169" t="s">
        <v>114</v>
      </c>
      <c r="I6" s="67" t="s">
        <v>113</v>
      </c>
      <c r="J6" s="128" t="s">
        <v>107</v>
      </c>
      <c r="K6" s="127"/>
      <c r="L6" s="127">
        <v>6.7</v>
      </c>
      <c r="N6" s="6"/>
      <c r="R6" s="14"/>
      <c r="S6" s="14" t="s">
        <v>37</v>
      </c>
      <c r="T6" s="14" t="s">
        <v>18</v>
      </c>
      <c r="U6" s="14" t="s">
        <v>26</v>
      </c>
      <c r="V6" s="14" t="s">
        <v>95</v>
      </c>
      <c r="W6" s="11" t="s">
        <v>15</v>
      </c>
      <c r="X6" s="11" t="s">
        <v>15</v>
      </c>
    </row>
    <row r="7" spans="1:24" s="11" customFormat="1" x14ac:dyDescent="0.2">
      <c r="A7" s="66" t="s">
        <v>15</v>
      </c>
      <c r="B7" s="67" t="s">
        <v>17</v>
      </c>
      <c r="C7" s="68"/>
      <c r="D7" s="69" t="s">
        <v>47</v>
      </c>
      <c r="E7" s="66"/>
      <c r="F7" s="66"/>
      <c r="G7" s="126"/>
      <c r="H7" s="169" t="s">
        <v>114</v>
      </c>
      <c r="I7" s="67" t="s">
        <v>113</v>
      </c>
      <c r="J7" s="129" t="s">
        <v>90</v>
      </c>
      <c r="K7" s="127"/>
      <c r="L7" s="127">
        <v>62.21</v>
      </c>
      <c r="N7" s="6"/>
      <c r="R7" s="14"/>
      <c r="S7" s="14" t="s">
        <v>38</v>
      </c>
      <c r="T7" s="14" t="s">
        <v>27</v>
      </c>
      <c r="U7" s="14" t="s">
        <v>28</v>
      </c>
      <c r="V7" s="14" t="s">
        <v>96</v>
      </c>
      <c r="W7" s="11" t="s">
        <v>15</v>
      </c>
      <c r="X7" s="11" t="s">
        <v>15</v>
      </c>
    </row>
    <row r="8" spans="1:24" s="29" customFormat="1" x14ac:dyDescent="0.2">
      <c r="A8" s="19" t="s">
        <v>15</v>
      </c>
      <c r="B8" s="20" t="s">
        <v>31</v>
      </c>
      <c r="C8" s="106"/>
      <c r="D8" s="107" t="s">
        <v>48</v>
      </c>
      <c r="E8" s="108"/>
      <c r="F8" s="108"/>
      <c r="G8" s="109"/>
      <c r="H8" s="169" t="s">
        <v>114</v>
      </c>
      <c r="I8" s="110" t="s">
        <v>113</v>
      </c>
      <c r="J8" s="111" t="s">
        <v>89</v>
      </c>
      <c r="K8" s="112"/>
      <c r="L8" s="124">
        <v>54.2</v>
      </c>
      <c r="N8" s="26"/>
      <c r="R8" s="31"/>
      <c r="S8" s="31" t="s">
        <v>39</v>
      </c>
      <c r="T8" s="31" t="s">
        <v>19</v>
      </c>
      <c r="U8" s="31" t="s">
        <v>29</v>
      </c>
      <c r="V8" s="31" t="s">
        <v>97</v>
      </c>
      <c r="W8" s="29" t="s">
        <v>15</v>
      </c>
      <c r="X8" s="29" t="s">
        <v>15</v>
      </c>
    </row>
    <row r="9" spans="1:24" s="29" customFormat="1" x14ac:dyDescent="0.2">
      <c r="A9" s="19" t="s">
        <v>15</v>
      </c>
      <c r="B9" s="20" t="s">
        <v>27</v>
      </c>
      <c r="C9" s="106"/>
      <c r="D9" s="107" t="s">
        <v>48</v>
      </c>
      <c r="E9" s="108"/>
      <c r="F9" s="108"/>
      <c r="G9" s="109"/>
      <c r="H9" s="169" t="s">
        <v>114</v>
      </c>
      <c r="I9" s="110" t="s">
        <v>113</v>
      </c>
      <c r="J9" s="111" t="s">
        <v>78</v>
      </c>
      <c r="K9" s="112"/>
      <c r="L9" s="124">
        <v>117.31</v>
      </c>
      <c r="N9" s="26"/>
      <c r="R9" s="31" t="s">
        <v>40</v>
      </c>
      <c r="S9" s="31" t="s">
        <v>41</v>
      </c>
      <c r="T9" s="31" t="s">
        <v>20</v>
      </c>
      <c r="U9" s="31" t="s">
        <v>30</v>
      </c>
      <c r="V9" s="31" t="s">
        <v>98</v>
      </c>
      <c r="W9" s="29" t="s">
        <v>15</v>
      </c>
      <c r="X9" s="29" t="s">
        <v>15</v>
      </c>
    </row>
    <row r="10" spans="1:24" s="29" customFormat="1" x14ac:dyDescent="0.2">
      <c r="A10" s="19" t="s">
        <v>15</v>
      </c>
      <c r="B10" s="20" t="s">
        <v>19</v>
      </c>
      <c r="C10" s="106"/>
      <c r="D10" s="107" t="s">
        <v>48</v>
      </c>
      <c r="E10" s="108"/>
      <c r="F10" s="108"/>
      <c r="G10" s="109"/>
      <c r="H10" s="169" t="s">
        <v>114</v>
      </c>
      <c r="I10" s="110" t="s">
        <v>113</v>
      </c>
      <c r="J10" s="125" t="s">
        <v>66</v>
      </c>
      <c r="K10" s="112"/>
      <c r="L10" s="124">
        <v>36.76</v>
      </c>
      <c r="N10" s="26"/>
      <c r="R10" s="31"/>
      <c r="S10" s="31"/>
      <c r="T10" s="31" t="s">
        <v>31</v>
      </c>
      <c r="U10" s="31" t="s">
        <v>32</v>
      </c>
      <c r="V10" s="31" t="s">
        <v>99</v>
      </c>
      <c r="W10" s="29" t="s">
        <v>15</v>
      </c>
      <c r="X10" s="29" t="s">
        <v>15</v>
      </c>
    </row>
    <row r="11" spans="1:24" s="29" customFormat="1" x14ac:dyDescent="0.2">
      <c r="A11" s="19" t="s">
        <v>15</v>
      </c>
      <c r="B11" s="20" t="s">
        <v>20</v>
      </c>
      <c r="C11" s="106"/>
      <c r="D11" s="107" t="s">
        <v>48</v>
      </c>
      <c r="E11" s="108"/>
      <c r="F11" s="108"/>
      <c r="G11" s="109"/>
      <c r="H11" s="169" t="s">
        <v>114</v>
      </c>
      <c r="I11" s="110" t="s">
        <v>113</v>
      </c>
      <c r="J11" s="125" t="s">
        <v>106</v>
      </c>
      <c r="K11" s="112"/>
      <c r="L11" s="124">
        <v>33.49</v>
      </c>
      <c r="N11" s="26"/>
      <c r="R11" s="31"/>
      <c r="S11" s="31"/>
      <c r="T11" s="31"/>
      <c r="U11" s="31"/>
      <c r="V11" s="31"/>
    </row>
    <row r="12" spans="1:24" s="29" customFormat="1" x14ac:dyDescent="0.2">
      <c r="A12" s="19" t="s">
        <v>15</v>
      </c>
      <c r="B12" s="20" t="s">
        <v>17</v>
      </c>
      <c r="C12" s="106"/>
      <c r="D12" s="107" t="s">
        <v>48</v>
      </c>
      <c r="E12" s="108"/>
      <c r="F12" s="108"/>
      <c r="G12" s="109"/>
      <c r="H12" s="169" t="s">
        <v>114</v>
      </c>
      <c r="I12" s="110" t="s">
        <v>113</v>
      </c>
      <c r="J12" s="111" t="s">
        <v>121</v>
      </c>
      <c r="K12" s="112"/>
      <c r="L12" s="124">
        <v>305.08</v>
      </c>
      <c r="R12" s="31"/>
      <c r="S12" s="31"/>
      <c r="T12" s="31"/>
      <c r="U12" s="31"/>
      <c r="V12" s="31"/>
    </row>
    <row r="13" spans="1:24" s="12" customFormat="1" x14ac:dyDescent="0.2">
      <c r="A13" s="131" t="s">
        <v>15</v>
      </c>
      <c r="B13" s="132" t="s">
        <v>31</v>
      </c>
      <c r="C13" s="133"/>
      <c r="D13" s="134" t="s">
        <v>49</v>
      </c>
      <c r="E13" s="135"/>
      <c r="F13" s="135"/>
      <c r="G13" s="136"/>
      <c r="H13" s="169" t="s">
        <v>114</v>
      </c>
      <c r="I13" s="137" t="s">
        <v>113</v>
      </c>
      <c r="J13" s="128" t="s">
        <v>106</v>
      </c>
      <c r="K13" s="139"/>
      <c r="L13" s="140">
        <v>6.81</v>
      </c>
      <c r="M13" s="29"/>
      <c r="R13" s="12">
        <v>26</v>
      </c>
      <c r="T13" s="13"/>
      <c r="U13" s="13"/>
      <c r="V13" s="13"/>
    </row>
    <row r="14" spans="1:24" s="12" customFormat="1" x14ac:dyDescent="0.2">
      <c r="A14" s="131" t="s">
        <v>15</v>
      </c>
      <c r="B14" s="132" t="s">
        <v>27</v>
      </c>
      <c r="C14" s="133"/>
      <c r="D14" s="134" t="s">
        <v>49</v>
      </c>
      <c r="E14" s="135"/>
      <c r="F14" s="135"/>
      <c r="G14" s="136"/>
      <c r="H14" s="169" t="s">
        <v>114</v>
      </c>
      <c r="I14" s="137" t="s">
        <v>113</v>
      </c>
      <c r="J14" s="128" t="s">
        <v>106</v>
      </c>
      <c r="K14" s="139"/>
      <c r="L14" s="139">
        <v>15.72</v>
      </c>
      <c r="M14" s="32"/>
      <c r="N14" s="42"/>
      <c r="O14" s="42"/>
      <c r="P14" s="42"/>
      <c r="Q14" s="42"/>
      <c r="R14" s="42">
        <v>0.03</v>
      </c>
      <c r="S14" s="42"/>
    </row>
    <row r="15" spans="1:24" s="12" customFormat="1" x14ac:dyDescent="0.2">
      <c r="A15" s="131" t="s">
        <v>15</v>
      </c>
      <c r="B15" s="132" t="s">
        <v>19</v>
      </c>
      <c r="C15" s="133"/>
      <c r="D15" s="134" t="s">
        <v>49</v>
      </c>
      <c r="E15" s="141"/>
      <c r="F15" s="141"/>
      <c r="G15" s="141"/>
      <c r="H15" s="169" t="s">
        <v>114</v>
      </c>
      <c r="I15" s="137" t="s">
        <v>113</v>
      </c>
      <c r="J15" s="128" t="s">
        <v>107</v>
      </c>
      <c r="K15" s="141"/>
      <c r="L15" s="139">
        <v>3.5</v>
      </c>
      <c r="M15" s="32"/>
      <c r="N15" s="42"/>
      <c r="O15" s="42"/>
      <c r="P15" s="42"/>
      <c r="Q15" s="42"/>
      <c r="R15" s="42">
        <f>+R13*R14</f>
        <v>0.78</v>
      </c>
      <c r="S15" s="42"/>
    </row>
    <row r="16" spans="1:24" s="15" customFormat="1" x14ac:dyDescent="0.2">
      <c r="A16" s="131" t="s">
        <v>15</v>
      </c>
      <c r="B16" s="132" t="s">
        <v>20</v>
      </c>
      <c r="C16" s="133"/>
      <c r="D16" s="134" t="s">
        <v>49</v>
      </c>
      <c r="E16" s="141"/>
      <c r="F16" s="141"/>
      <c r="G16" s="141"/>
      <c r="H16" s="169" t="s">
        <v>114</v>
      </c>
      <c r="I16" s="137" t="s">
        <v>113</v>
      </c>
      <c r="J16" s="128" t="s">
        <v>107</v>
      </c>
      <c r="K16" s="141"/>
      <c r="L16" s="139">
        <v>6.7</v>
      </c>
      <c r="M16" s="32"/>
      <c r="N16" s="42"/>
      <c r="O16" s="42"/>
      <c r="P16" s="42"/>
      <c r="Q16" s="42"/>
      <c r="R16" s="42"/>
      <c r="S16" s="42"/>
      <c r="T16" s="12"/>
      <c r="U16" s="12"/>
      <c r="V16" s="12"/>
      <c r="W16" s="12"/>
      <c r="X16" s="12"/>
    </row>
    <row r="17" spans="1:29" x14ac:dyDescent="0.2">
      <c r="A17" s="131" t="s">
        <v>15</v>
      </c>
      <c r="B17" s="132" t="s">
        <v>17</v>
      </c>
      <c r="C17" s="133"/>
      <c r="D17" s="134" t="s">
        <v>49</v>
      </c>
      <c r="E17" s="141"/>
      <c r="F17" s="141"/>
      <c r="G17" s="141"/>
      <c r="H17" s="169" t="s">
        <v>114</v>
      </c>
      <c r="I17" s="137" t="s">
        <v>113</v>
      </c>
      <c r="J17" s="129" t="s">
        <v>67</v>
      </c>
      <c r="K17" s="141"/>
      <c r="L17" s="139">
        <v>38.65</v>
      </c>
      <c r="M17" s="32"/>
      <c r="N17" s="43"/>
      <c r="O17" s="43"/>
      <c r="P17" s="43"/>
      <c r="Q17" s="43"/>
      <c r="R17" s="43"/>
      <c r="S17" s="43"/>
      <c r="T17" s="15"/>
      <c r="U17" s="15"/>
      <c r="V17" s="15"/>
      <c r="W17" s="15"/>
      <c r="X17" s="15"/>
    </row>
    <row r="18" spans="1:29" s="29" customFormat="1" ht="13.5" thickBot="1" x14ac:dyDescent="0.25">
      <c r="A18" s="151" t="s">
        <v>15</v>
      </c>
      <c r="B18" s="152" t="s">
        <v>31</v>
      </c>
      <c r="C18" s="153"/>
      <c r="D18" s="154" t="s">
        <v>115</v>
      </c>
      <c r="E18" s="38"/>
      <c r="F18" s="38"/>
      <c r="G18" s="39"/>
      <c r="H18" s="169" t="s">
        <v>114</v>
      </c>
      <c r="I18" s="155" t="s">
        <v>113</v>
      </c>
      <c r="J18" s="128" t="s">
        <v>107</v>
      </c>
      <c r="K18" s="41"/>
      <c r="L18" s="41">
        <v>0.28000000000000003</v>
      </c>
      <c r="M18" s="32"/>
      <c r="N18" s="32"/>
      <c r="O18" s="32"/>
      <c r="P18" s="32"/>
      <c r="Q18" s="32"/>
      <c r="R18" s="32"/>
      <c r="S18" s="32"/>
    </row>
    <row r="19" spans="1:29" s="29" customFormat="1" x14ac:dyDescent="0.2">
      <c r="A19" s="151" t="s">
        <v>15</v>
      </c>
      <c r="B19" s="152" t="s">
        <v>27</v>
      </c>
      <c r="C19" s="153"/>
      <c r="D19" s="154" t="s">
        <v>115</v>
      </c>
      <c r="E19" s="38"/>
      <c r="F19" s="38"/>
      <c r="G19" s="39"/>
      <c r="H19" s="169" t="s">
        <v>114</v>
      </c>
      <c r="I19" s="155" t="s">
        <v>113</v>
      </c>
      <c r="J19" s="128" t="s">
        <v>107</v>
      </c>
      <c r="K19" s="41"/>
      <c r="L19" s="41">
        <v>1.21</v>
      </c>
      <c r="M19" s="32"/>
      <c r="N19" s="32"/>
      <c r="O19" s="32"/>
      <c r="P19" s="32"/>
      <c r="Q19" s="32"/>
      <c r="R19" s="32"/>
      <c r="S19" s="32"/>
      <c r="T19" s="54"/>
      <c r="U19" s="55"/>
      <c r="V19" s="55"/>
      <c r="W19" s="55"/>
      <c r="X19" s="55"/>
      <c r="Y19" s="55"/>
      <c r="Z19" s="55"/>
      <c r="AA19" s="55"/>
      <c r="AB19" s="55"/>
      <c r="AC19" s="56"/>
    </row>
    <row r="20" spans="1:29" s="29" customFormat="1" x14ac:dyDescent="0.2">
      <c r="A20" s="151" t="s">
        <v>15</v>
      </c>
      <c r="B20" s="152" t="s">
        <v>17</v>
      </c>
      <c r="C20" s="153"/>
      <c r="D20" s="154" t="s">
        <v>115</v>
      </c>
      <c r="E20" s="42"/>
      <c r="F20" s="42"/>
      <c r="G20" s="42"/>
      <c r="H20" s="169" t="s">
        <v>114</v>
      </c>
      <c r="I20" s="155" t="s">
        <v>113</v>
      </c>
      <c r="J20" s="128" t="s">
        <v>107</v>
      </c>
      <c r="K20" s="42"/>
      <c r="L20" s="41">
        <v>1.65</v>
      </c>
      <c r="M20" s="32"/>
      <c r="N20" s="32"/>
      <c r="O20" s="32"/>
      <c r="P20" s="32"/>
      <c r="Q20" s="32"/>
      <c r="R20" s="32"/>
      <c r="S20" s="59" t="s">
        <v>73</v>
      </c>
      <c r="T20" s="57"/>
      <c r="U20" s="32"/>
      <c r="V20" s="32"/>
      <c r="W20" s="32"/>
      <c r="X20" s="32"/>
      <c r="Y20" s="32"/>
      <c r="Z20" s="32"/>
      <c r="AA20" s="32"/>
      <c r="AB20" s="32"/>
      <c r="AC20" s="58"/>
    </row>
    <row r="21" spans="1:29" x14ac:dyDescent="0.2">
      <c r="A21" s="156" t="s">
        <v>15</v>
      </c>
      <c r="B21" s="157" t="s">
        <v>31</v>
      </c>
      <c r="C21" s="158"/>
      <c r="D21" s="159" t="s">
        <v>116</v>
      </c>
      <c r="E21" s="160"/>
      <c r="F21" s="160"/>
      <c r="G21" s="161"/>
      <c r="H21" s="169" t="s">
        <v>114</v>
      </c>
      <c r="I21" s="162" t="s">
        <v>113</v>
      </c>
      <c r="J21" s="163" t="s">
        <v>80</v>
      </c>
      <c r="K21" s="164"/>
      <c r="L21" s="164">
        <v>0</v>
      </c>
      <c r="M21" s="32"/>
      <c r="N21" s="43"/>
      <c r="O21" s="43"/>
      <c r="P21" s="43"/>
      <c r="Q21" s="43"/>
      <c r="R21" s="43"/>
      <c r="S21" s="65" t="s">
        <v>74</v>
      </c>
      <c r="T21" s="60"/>
      <c r="U21" s="43"/>
      <c r="V21" s="43" t="s">
        <v>75</v>
      </c>
      <c r="W21" s="43"/>
      <c r="X21" s="43"/>
      <c r="Y21" s="43"/>
      <c r="Z21" s="43"/>
      <c r="AA21" s="43"/>
      <c r="AB21" s="43"/>
      <c r="AC21" s="61"/>
    </row>
    <row r="22" spans="1:29" x14ac:dyDescent="0.2">
      <c r="A22" s="156" t="s">
        <v>15</v>
      </c>
      <c r="B22" s="157" t="s">
        <v>17</v>
      </c>
      <c r="C22" s="158"/>
      <c r="D22" s="159" t="s">
        <v>116</v>
      </c>
      <c r="E22" s="165"/>
      <c r="F22" s="165"/>
      <c r="G22" s="165"/>
      <c r="H22" s="169" t="s">
        <v>114</v>
      </c>
      <c r="I22" s="162" t="s">
        <v>113</v>
      </c>
      <c r="J22" s="163" t="s">
        <v>122</v>
      </c>
      <c r="K22" s="165"/>
      <c r="L22" s="164">
        <v>239.81</v>
      </c>
      <c r="M22" s="32"/>
      <c r="N22" s="43"/>
      <c r="O22" s="43"/>
      <c r="P22" s="43"/>
      <c r="Q22" s="43"/>
      <c r="R22" s="43"/>
      <c r="S22" s="43"/>
      <c r="T22" s="60"/>
      <c r="U22" s="43"/>
      <c r="V22" s="43">
        <v>4341.5</v>
      </c>
      <c r="W22" s="43">
        <v>38.5</v>
      </c>
      <c r="X22" s="43">
        <f>ROUND(V22/W22,1)</f>
        <v>112.8</v>
      </c>
      <c r="Y22" s="43">
        <v>0.03</v>
      </c>
      <c r="Z22" s="43">
        <f>ROUND(Y22*X22,1)</f>
        <v>3.4</v>
      </c>
      <c r="AA22" s="43"/>
      <c r="AB22" s="43"/>
      <c r="AC22" s="61"/>
    </row>
    <row r="23" spans="1:29" s="29" customFormat="1" x14ac:dyDescent="0.2">
      <c r="A23" s="96" t="s">
        <v>15</v>
      </c>
      <c r="B23" s="97" t="s">
        <v>31</v>
      </c>
      <c r="C23" s="98"/>
      <c r="D23" s="170" t="s">
        <v>134</v>
      </c>
      <c r="E23" s="100"/>
      <c r="F23" s="100"/>
      <c r="G23" s="101"/>
      <c r="H23" s="169" t="s">
        <v>114</v>
      </c>
      <c r="I23" s="102" t="s">
        <v>113</v>
      </c>
      <c r="J23" s="103" t="s">
        <v>80</v>
      </c>
      <c r="K23" s="104"/>
      <c r="L23" s="104">
        <v>8.48</v>
      </c>
      <c r="M23" s="32"/>
      <c r="N23" s="32"/>
      <c r="O23" s="32"/>
      <c r="P23" s="32"/>
      <c r="Q23" s="32"/>
      <c r="R23" s="32"/>
      <c r="S23" s="32"/>
      <c r="T23" s="57"/>
      <c r="U23" s="43"/>
      <c r="V23" s="43">
        <v>1241.7</v>
      </c>
      <c r="W23" s="43">
        <v>38.5</v>
      </c>
      <c r="X23" s="43">
        <f>ROUND(V23/W23,1)</f>
        <v>32.299999999999997</v>
      </c>
      <c r="Y23" s="43">
        <v>0.03</v>
      </c>
      <c r="Z23" s="43">
        <f>ROUND(Y23*X23,1)</f>
        <v>1</v>
      </c>
      <c r="AA23" s="43"/>
      <c r="AB23" s="32"/>
      <c r="AC23" s="58"/>
    </row>
    <row r="24" spans="1:29" s="29" customFormat="1" x14ac:dyDescent="0.2">
      <c r="A24" s="96" t="s">
        <v>15</v>
      </c>
      <c r="B24" s="97" t="s">
        <v>27</v>
      </c>
      <c r="C24" s="98"/>
      <c r="D24" s="170" t="s">
        <v>134</v>
      </c>
      <c r="E24" s="100"/>
      <c r="F24" s="100"/>
      <c r="G24" s="101"/>
      <c r="H24" s="169" t="s">
        <v>114</v>
      </c>
      <c r="I24" s="102" t="s">
        <v>113</v>
      </c>
      <c r="J24" s="103" t="s">
        <v>42</v>
      </c>
      <c r="K24" s="104"/>
      <c r="L24" s="104">
        <v>21.83</v>
      </c>
      <c r="M24" s="32"/>
      <c r="N24" s="32"/>
      <c r="O24" s="32"/>
      <c r="P24" s="32"/>
      <c r="Q24" s="32"/>
      <c r="R24" s="32"/>
      <c r="S24" s="32"/>
      <c r="T24" s="57"/>
      <c r="U24" s="43"/>
      <c r="V24" s="43">
        <v>1173.7</v>
      </c>
      <c r="W24" s="43">
        <v>38.5</v>
      </c>
      <c r="X24" s="43">
        <f t="shared" ref="X24:X34" si="0">ROUND(V24/W24,1)</f>
        <v>30.5</v>
      </c>
      <c r="Y24" s="43">
        <v>0.03</v>
      </c>
      <c r="Z24" s="43">
        <f t="shared" ref="Z24:Z34" si="1">ROUND(Y24*X24,1)</f>
        <v>0.9</v>
      </c>
      <c r="AA24" s="43"/>
      <c r="AB24" s="32"/>
      <c r="AC24" s="58"/>
    </row>
    <row r="25" spans="1:29" s="29" customFormat="1" x14ac:dyDescent="0.2">
      <c r="A25" s="96" t="s">
        <v>15</v>
      </c>
      <c r="B25" s="97" t="s">
        <v>19</v>
      </c>
      <c r="C25" s="98"/>
      <c r="D25" s="170" t="s">
        <v>134</v>
      </c>
      <c r="E25" s="105"/>
      <c r="F25" s="105"/>
      <c r="G25" s="105"/>
      <c r="H25" s="169" t="s">
        <v>114</v>
      </c>
      <c r="I25" s="102" t="s">
        <v>113</v>
      </c>
      <c r="J25" s="130" t="s">
        <v>107</v>
      </c>
      <c r="K25" s="105"/>
      <c r="L25" s="104">
        <v>6.9</v>
      </c>
      <c r="M25" s="32"/>
      <c r="N25" s="32"/>
      <c r="O25" s="32"/>
      <c r="P25" s="32"/>
      <c r="Q25" s="32"/>
      <c r="R25" s="32"/>
      <c r="S25" s="32"/>
      <c r="T25" s="57"/>
      <c r="U25" s="43"/>
      <c r="V25" s="43">
        <v>5811.9</v>
      </c>
      <c r="W25" s="43">
        <v>38.5</v>
      </c>
      <c r="X25" s="43">
        <f t="shared" si="0"/>
        <v>151</v>
      </c>
      <c r="Y25" s="43">
        <v>0.03</v>
      </c>
      <c r="Z25" s="43">
        <f t="shared" si="1"/>
        <v>4.5</v>
      </c>
      <c r="AA25" s="43"/>
      <c r="AB25" s="32"/>
      <c r="AC25" s="58"/>
    </row>
    <row r="26" spans="1:29" s="29" customFormat="1" x14ac:dyDescent="0.2">
      <c r="A26" s="96" t="s">
        <v>15</v>
      </c>
      <c r="B26" s="97" t="s">
        <v>20</v>
      </c>
      <c r="C26" s="98"/>
      <c r="D26" s="170" t="s">
        <v>134</v>
      </c>
      <c r="E26" s="105"/>
      <c r="F26" s="105"/>
      <c r="G26" s="105"/>
      <c r="H26" s="169" t="s">
        <v>114</v>
      </c>
      <c r="I26" s="102" t="s">
        <v>113</v>
      </c>
      <c r="J26" s="103" t="s">
        <v>42</v>
      </c>
      <c r="K26" s="105"/>
      <c r="L26" s="104">
        <v>21.36</v>
      </c>
      <c r="M26" s="32"/>
      <c r="N26" s="32"/>
      <c r="O26" s="32"/>
      <c r="P26" s="32"/>
      <c r="Q26" s="32"/>
      <c r="R26" s="32"/>
      <c r="S26" s="32"/>
      <c r="T26" s="57"/>
      <c r="U26" s="43"/>
      <c r="V26" s="43">
        <v>2977.5</v>
      </c>
      <c r="W26" s="43">
        <v>38.5</v>
      </c>
      <c r="X26" s="43">
        <f t="shared" si="0"/>
        <v>77.3</v>
      </c>
      <c r="Y26" s="43">
        <v>0.03</v>
      </c>
      <c r="Z26" s="43">
        <f t="shared" si="1"/>
        <v>2.2999999999999998</v>
      </c>
      <c r="AA26" s="43"/>
      <c r="AB26" s="32"/>
      <c r="AC26" s="58"/>
    </row>
    <row r="27" spans="1:29" s="29" customFormat="1" x14ac:dyDescent="0.2">
      <c r="A27" s="96" t="s">
        <v>15</v>
      </c>
      <c r="B27" s="97" t="s">
        <v>17</v>
      </c>
      <c r="C27" s="98"/>
      <c r="D27" s="170" t="s">
        <v>134</v>
      </c>
      <c r="E27" s="105"/>
      <c r="F27" s="105"/>
      <c r="G27" s="105"/>
      <c r="H27" s="169" t="s">
        <v>114</v>
      </c>
      <c r="I27" s="102" t="s">
        <v>113</v>
      </c>
      <c r="J27" s="103" t="s">
        <v>76</v>
      </c>
      <c r="K27" s="105"/>
      <c r="L27" s="104">
        <v>71.89</v>
      </c>
      <c r="M27" s="32"/>
      <c r="N27" s="32"/>
      <c r="O27" s="32"/>
      <c r="P27" s="32"/>
      <c r="Q27" s="32"/>
      <c r="R27" s="32"/>
      <c r="S27" s="32"/>
      <c r="T27" s="57"/>
      <c r="U27" s="43"/>
      <c r="V27" s="43">
        <v>1707.4</v>
      </c>
      <c r="W27" s="43">
        <v>38.5</v>
      </c>
      <c r="X27" s="43">
        <f t="shared" si="0"/>
        <v>44.3</v>
      </c>
      <c r="Y27" s="43">
        <v>0.03</v>
      </c>
      <c r="Z27" s="43">
        <f t="shared" si="1"/>
        <v>1.3</v>
      </c>
      <c r="AA27" s="43"/>
      <c r="AB27" s="32"/>
      <c r="AC27" s="58"/>
    </row>
    <row r="28" spans="1:29" x14ac:dyDescent="0.2">
      <c r="A28" s="66" t="s">
        <v>15</v>
      </c>
      <c r="B28" s="67" t="s">
        <v>31</v>
      </c>
      <c r="C28" s="68"/>
      <c r="D28" s="69" t="s">
        <v>50</v>
      </c>
      <c r="E28" s="142"/>
      <c r="F28" s="142"/>
      <c r="G28" s="143"/>
      <c r="H28" s="169" t="s">
        <v>114</v>
      </c>
      <c r="I28" s="71" t="s">
        <v>113</v>
      </c>
      <c r="J28" s="103" t="s">
        <v>42</v>
      </c>
      <c r="K28" s="73"/>
      <c r="L28" s="73">
        <v>7.09</v>
      </c>
      <c r="M28" s="43"/>
      <c r="N28" s="43"/>
      <c r="O28" s="43"/>
      <c r="P28" s="43"/>
      <c r="Q28" s="43"/>
      <c r="R28" s="43"/>
      <c r="S28" s="43"/>
      <c r="T28" s="60"/>
      <c r="U28" s="43"/>
      <c r="V28" s="43">
        <v>3211</v>
      </c>
      <c r="W28" s="43">
        <v>38.5</v>
      </c>
      <c r="X28" s="43">
        <f t="shared" si="0"/>
        <v>83.4</v>
      </c>
      <c r="Y28" s="43">
        <v>0.03</v>
      </c>
      <c r="Z28" s="43">
        <f t="shared" si="1"/>
        <v>2.5</v>
      </c>
      <c r="AA28" s="43"/>
      <c r="AB28" s="43"/>
      <c r="AC28" s="61"/>
    </row>
    <row r="29" spans="1:29" x14ac:dyDescent="0.2">
      <c r="A29" s="66" t="s">
        <v>15</v>
      </c>
      <c r="B29" s="67" t="s">
        <v>27</v>
      </c>
      <c r="C29" s="68"/>
      <c r="D29" s="69" t="s">
        <v>50</v>
      </c>
      <c r="E29" s="142"/>
      <c r="F29" s="142"/>
      <c r="G29" s="143"/>
      <c r="H29" s="169" t="s">
        <v>114</v>
      </c>
      <c r="I29" s="71" t="s">
        <v>113</v>
      </c>
      <c r="J29" s="72" t="s">
        <v>42</v>
      </c>
      <c r="K29" s="73"/>
      <c r="L29" s="73">
        <v>15.72</v>
      </c>
      <c r="M29" s="43"/>
      <c r="N29" s="43"/>
      <c r="O29" s="43"/>
      <c r="P29" s="43"/>
      <c r="Q29" s="43"/>
      <c r="R29" s="12"/>
      <c r="S29" s="43"/>
      <c r="T29" s="60"/>
      <c r="U29" s="43"/>
      <c r="V29" s="43">
        <v>1538.7</v>
      </c>
      <c r="W29" s="43">
        <v>38.5</v>
      </c>
      <c r="X29" s="43">
        <f t="shared" si="0"/>
        <v>40</v>
      </c>
      <c r="Y29" s="43">
        <v>0.03</v>
      </c>
      <c r="Z29" s="43">
        <f t="shared" si="1"/>
        <v>1.2</v>
      </c>
      <c r="AA29" s="43"/>
      <c r="AB29" s="43"/>
      <c r="AC29" s="61"/>
    </row>
    <row r="30" spans="1:29" x14ac:dyDescent="0.2">
      <c r="A30" s="66" t="s">
        <v>15</v>
      </c>
      <c r="B30" s="67" t="s">
        <v>19</v>
      </c>
      <c r="C30" s="68"/>
      <c r="D30" s="69" t="s">
        <v>50</v>
      </c>
      <c r="E30" s="70"/>
      <c r="F30" s="70"/>
      <c r="G30" s="70"/>
      <c r="H30" s="169" t="s">
        <v>114</v>
      </c>
      <c r="I30" s="71" t="s">
        <v>113</v>
      </c>
      <c r="J30" s="128" t="s">
        <v>107</v>
      </c>
      <c r="K30" s="70"/>
      <c r="L30" s="73">
        <v>3.5</v>
      </c>
      <c r="M30" s="32"/>
      <c r="N30" s="43"/>
      <c r="O30" s="43"/>
      <c r="P30" s="43"/>
      <c r="Q30" s="43"/>
      <c r="R30" s="42"/>
      <c r="S30" s="43"/>
      <c r="T30" s="60"/>
      <c r="U30" s="43"/>
      <c r="V30" s="43">
        <v>1196.4000000000001</v>
      </c>
      <c r="W30" s="43">
        <v>38.5</v>
      </c>
      <c r="X30" s="43">
        <f t="shared" si="0"/>
        <v>31.1</v>
      </c>
      <c r="Y30" s="43">
        <v>0.03</v>
      </c>
      <c r="Z30" s="43">
        <f t="shared" si="1"/>
        <v>0.9</v>
      </c>
      <c r="AA30" s="43"/>
      <c r="AB30" s="43"/>
      <c r="AC30" s="61"/>
    </row>
    <row r="31" spans="1:29" x14ac:dyDescent="0.2">
      <c r="A31" s="66" t="s">
        <v>15</v>
      </c>
      <c r="B31" s="67" t="s">
        <v>20</v>
      </c>
      <c r="C31" s="68"/>
      <c r="D31" s="69" t="s">
        <v>50</v>
      </c>
      <c r="E31" s="70"/>
      <c r="F31" s="70"/>
      <c r="G31" s="70"/>
      <c r="H31" s="169" t="s">
        <v>114</v>
      </c>
      <c r="I31" s="71" t="s">
        <v>113</v>
      </c>
      <c r="J31" s="128" t="s">
        <v>107</v>
      </c>
      <c r="K31" s="70"/>
      <c r="L31" s="73">
        <v>6.7</v>
      </c>
      <c r="M31" s="32"/>
      <c r="N31" s="43"/>
      <c r="O31" s="43"/>
      <c r="P31" s="43"/>
      <c r="Q31" s="43"/>
      <c r="R31" s="42"/>
      <c r="S31" s="43"/>
      <c r="T31" s="60"/>
      <c r="U31" s="43"/>
      <c r="V31" s="43">
        <v>726.4</v>
      </c>
      <c r="W31" s="43">
        <v>38.5</v>
      </c>
      <c r="X31" s="43">
        <f t="shared" si="0"/>
        <v>18.899999999999999</v>
      </c>
      <c r="Y31" s="43">
        <v>0.03</v>
      </c>
      <c r="Z31" s="43">
        <f t="shared" si="1"/>
        <v>0.6</v>
      </c>
      <c r="AA31" s="43"/>
      <c r="AB31" s="43"/>
      <c r="AC31" s="61"/>
    </row>
    <row r="32" spans="1:29" x14ac:dyDescent="0.2">
      <c r="A32" s="66" t="s">
        <v>15</v>
      </c>
      <c r="B32" s="67" t="s">
        <v>17</v>
      </c>
      <c r="C32" s="68"/>
      <c r="D32" s="69" t="s">
        <v>50</v>
      </c>
      <c r="E32" s="70"/>
      <c r="F32" s="70"/>
      <c r="G32" s="70"/>
      <c r="H32" s="169" t="s">
        <v>114</v>
      </c>
      <c r="I32" s="71" t="s">
        <v>113</v>
      </c>
      <c r="J32" s="72" t="s">
        <v>78</v>
      </c>
      <c r="K32" s="70"/>
      <c r="L32" s="73">
        <v>39.69</v>
      </c>
      <c r="M32" s="43"/>
      <c r="N32" s="43"/>
      <c r="O32" s="43"/>
      <c r="P32" s="43"/>
      <c r="Q32" s="43"/>
      <c r="R32" s="43"/>
      <c r="S32" s="43"/>
      <c r="T32" s="60"/>
      <c r="U32" s="43"/>
      <c r="V32" s="43">
        <v>5882.3</v>
      </c>
      <c r="W32" s="43">
        <v>38.5</v>
      </c>
      <c r="X32" s="43">
        <f t="shared" si="0"/>
        <v>152.80000000000001</v>
      </c>
      <c r="Y32" s="43">
        <v>0.03</v>
      </c>
      <c r="Z32" s="43">
        <f t="shared" si="1"/>
        <v>4.5999999999999996</v>
      </c>
      <c r="AA32" s="43"/>
      <c r="AB32" s="43"/>
      <c r="AC32" s="61"/>
    </row>
    <row r="33" spans="1:29" s="29" customFormat="1" x14ac:dyDescent="0.2">
      <c r="A33" s="113" t="s">
        <v>15</v>
      </c>
      <c r="B33" s="94" t="s">
        <v>31</v>
      </c>
      <c r="C33" s="95"/>
      <c r="D33" s="114" t="s">
        <v>51</v>
      </c>
      <c r="E33" s="115"/>
      <c r="F33" s="115"/>
      <c r="G33" s="116"/>
      <c r="H33" s="169" t="s">
        <v>114</v>
      </c>
      <c r="I33" s="117" t="s">
        <v>113</v>
      </c>
      <c r="J33" s="118" t="s">
        <v>80</v>
      </c>
      <c r="K33" s="119"/>
      <c r="L33" s="119">
        <v>7.54</v>
      </c>
      <c r="M33" s="32"/>
      <c r="N33" s="32"/>
      <c r="O33" s="32"/>
      <c r="P33" s="32"/>
      <c r="Q33" s="32"/>
      <c r="R33" s="32"/>
      <c r="S33" s="32"/>
      <c r="T33" s="57"/>
      <c r="U33" s="43"/>
      <c r="V33" s="43">
        <v>2034.4</v>
      </c>
      <c r="W33" s="43">
        <v>38.5</v>
      </c>
      <c r="X33" s="43">
        <f t="shared" si="0"/>
        <v>52.8</v>
      </c>
      <c r="Y33" s="43">
        <v>0.03</v>
      </c>
      <c r="Z33" s="43">
        <f t="shared" si="1"/>
        <v>1.6</v>
      </c>
      <c r="AA33" s="43"/>
      <c r="AB33" s="32"/>
      <c r="AC33" s="58"/>
    </row>
    <row r="34" spans="1:29" s="29" customFormat="1" x14ac:dyDescent="0.2">
      <c r="A34" s="113" t="s">
        <v>15</v>
      </c>
      <c r="B34" s="94" t="s">
        <v>27</v>
      </c>
      <c r="C34" s="95"/>
      <c r="D34" s="114" t="s">
        <v>51</v>
      </c>
      <c r="E34" s="115"/>
      <c r="F34" s="115"/>
      <c r="G34" s="116"/>
      <c r="H34" s="169" t="s">
        <v>114</v>
      </c>
      <c r="I34" s="117" t="s">
        <v>113</v>
      </c>
      <c r="J34" s="118" t="s">
        <v>69</v>
      </c>
      <c r="K34" s="119"/>
      <c r="L34" s="119">
        <v>19.649999999999999</v>
      </c>
      <c r="M34" s="32"/>
      <c r="N34" s="32"/>
      <c r="O34" s="32"/>
      <c r="P34" s="32"/>
      <c r="Q34" s="32"/>
      <c r="R34" s="32"/>
      <c r="S34" s="32"/>
      <c r="T34" s="57"/>
      <c r="U34" s="43"/>
      <c r="V34" s="43">
        <v>2722.5</v>
      </c>
      <c r="W34" s="43">
        <v>38.5</v>
      </c>
      <c r="X34" s="43">
        <f t="shared" si="0"/>
        <v>70.7</v>
      </c>
      <c r="Y34" s="43">
        <v>0.03</v>
      </c>
      <c r="Z34" s="43">
        <f t="shared" si="1"/>
        <v>2.1</v>
      </c>
      <c r="AA34" s="43"/>
      <c r="AB34" s="32"/>
      <c r="AC34" s="58"/>
    </row>
    <row r="35" spans="1:29" s="29" customFormat="1" x14ac:dyDescent="0.2">
      <c r="A35" s="113" t="s">
        <v>15</v>
      </c>
      <c r="B35" s="94" t="s">
        <v>19</v>
      </c>
      <c r="C35" s="95"/>
      <c r="D35" s="114" t="s">
        <v>51</v>
      </c>
      <c r="E35" s="120"/>
      <c r="F35" s="120"/>
      <c r="G35" s="120"/>
      <c r="H35" s="169" t="s">
        <v>114</v>
      </c>
      <c r="I35" s="117" t="s">
        <v>113</v>
      </c>
      <c r="J35" s="118" t="s">
        <v>42</v>
      </c>
      <c r="K35" s="120"/>
      <c r="L35" s="119">
        <v>6.9</v>
      </c>
      <c r="M35" s="32"/>
      <c r="N35" s="32"/>
      <c r="O35" s="32"/>
      <c r="P35" s="32"/>
      <c r="Q35" s="32"/>
      <c r="R35" s="32"/>
      <c r="S35" s="32"/>
      <c r="T35" s="57"/>
      <c r="U35" s="43"/>
      <c r="V35" s="42">
        <v>2213.9</v>
      </c>
      <c r="W35" s="43">
        <v>38.5</v>
      </c>
      <c r="X35" s="43">
        <f>ROUND(V35/W35,1)</f>
        <v>57.5</v>
      </c>
      <c r="Y35" s="43">
        <v>0.03</v>
      </c>
      <c r="Z35" s="43">
        <f>ROUND(Y35*X35,1)</f>
        <v>1.7</v>
      </c>
      <c r="AA35" s="43"/>
      <c r="AB35" s="32"/>
      <c r="AC35" s="58"/>
    </row>
    <row r="36" spans="1:29" s="29" customFormat="1" x14ac:dyDescent="0.2">
      <c r="A36" s="113" t="s">
        <v>15</v>
      </c>
      <c r="B36" s="94" t="s">
        <v>20</v>
      </c>
      <c r="C36" s="95"/>
      <c r="D36" s="114" t="s">
        <v>51</v>
      </c>
      <c r="E36" s="120"/>
      <c r="F36" s="120"/>
      <c r="G36" s="120"/>
      <c r="H36" s="169" t="s">
        <v>114</v>
      </c>
      <c r="I36" s="117" t="s">
        <v>113</v>
      </c>
      <c r="J36" s="128" t="s">
        <v>69</v>
      </c>
      <c r="K36" s="120"/>
      <c r="L36" s="119">
        <v>21.36</v>
      </c>
      <c r="M36" s="32"/>
      <c r="N36" s="32"/>
      <c r="O36" s="32"/>
      <c r="P36" s="32"/>
      <c r="Q36" s="32"/>
      <c r="R36" s="32"/>
      <c r="S36" s="32"/>
      <c r="T36" s="57"/>
      <c r="U36" s="43"/>
      <c r="V36" s="43"/>
      <c r="W36" s="43"/>
      <c r="X36" s="43"/>
      <c r="Y36" s="43"/>
      <c r="Z36" s="43">
        <f>SUM(Z22:Z35)</f>
        <v>28.600000000000005</v>
      </c>
      <c r="AA36" s="43" t="s">
        <v>71</v>
      </c>
      <c r="AB36" s="32"/>
      <c r="AC36" s="58"/>
    </row>
    <row r="37" spans="1:29" s="29" customFormat="1" ht="13.5" thickBot="1" x14ac:dyDescent="0.25">
      <c r="A37" s="113" t="s">
        <v>15</v>
      </c>
      <c r="B37" s="94" t="s">
        <v>17</v>
      </c>
      <c r="C37" s="95"/>
      <c r="D37" s="114" t="s">
        <v>51</v>
      </c>
      <c r="E37" s="120"/>
      <c r="F37" s="120"/>
      <c r="G37" s="120"/>
      <c r="H37" s="169" t="s">
        <v>114</v>
      </c>
      <c r="I37" s="117" t="s">
        <v>113</v>
      </c>
      <c r="J37" s="118" t="s">
        <v>90</v>
      </c>
      <c r="K37" s="120"/>
      <c r="L37" s="119">
        <v>62.19</v>
      </c>
      <c r="M37" s="32"/>
      <c r="N37" s="32"/>
      <c r="O37" s="32"/>
      <c r="P37" s="32"/>
      <c r="Q37" s="32"/>
      <c r="R37" s="32"/>
      <c r="S37" s="32"/>
      <c r="T37" s="62"/>
      <c r="U37" s="63"/>
      <c r="V37" s="63"/>
      <c r="W37" s="63"/>
      <c r="X37" s="63"/>
      <c r="Y37" s="63"/>
      <c r="Z37" s="63"/>
      <c r="AA37" s="63"/>
      <c r="AB37" s="63"/>
      <c r="AC37" s="64"/>
    </row>
    <row r="38" spans="1:29" s="29" customFormat="1" x14ac:dyDescent="0.2">
      <c r="A38" s="96" t="s">
        <v>15</v>
      </c>
      <c r="B38" s="97" t="s">
        <v>31</v>
      </c>
      <c r="C38" s="98"/>
      <c r="D38" s="99" t="s">
        <v>118</v>
      </c>
      <c r="E38" s="100"/>
      <c r="F38" s="100"/>
      <c r="G38" s="101"/>
      <c r="H38" s="169" t="s">
        <v>114</v>
      </c>
      <c r="I38" s="102" t="s">
        <v>113</v>
      </c>
      <c r="J38" s="103" t="s">
        <v>77</v>
      </c>
      <c r="K38" s="104"/>
      <c r="L38" s="104">
        <v>12.72</v>
      </c>
      <c r="M38" s="32"/>
      <c r="N38" s="32"/>
      <c r="O38" s="32"/>
      <c r="P38" s="32"/>
      <c r="Q38" s="32"/>
      <c r="R38" s="32"/>
      <c r="S38" s="32"/>
    </row>
    <row r="39" spans="1:29" x14ac:dyDescent="0.2">
      <c r="A39" s="96" t="s">
        <v>15</v>
      </c>
      <c r="B39" s="97" t="s">
        <v>27</v>
      </c>
      <c r="C39" s="98"/>
      <c r="D39" s="99" t="s">
        <v>118</v>
      </c>
      <c r="E39" s="100"/>
      <c r="F39" s="100"/>
      <c r="G39" s="101"/>
      <c r="H39" s="169" t="s">
        <v>114</v>
      </c>
      <c r="I39" s="102" t="s">
        <v>113</v>
      </c>
      <c r="J39" s="103" t="s">
        <v>80</v>
      </c>
      <c r="K39" s="104"/>
      <c r="L39" s="104">
        <v>34.93</v>
      </c>
      <c r="M39" s="32"/>
      <c r="N39" s="43"/>
      <c r="O39" s="43"/>
      <c r="P39" s="43"/>
      <c r="Q39" s="43"/>
      <c r="R39" s="43"/>
      <c r="S39" s="43"/>
    </row>
    <row r="40" spans="1:29" x14ac:dyDescent="0.2">
      <c r="A40" s="96" t="s">
        <v>15</v>
      </c>
      <c r="B40" s="97" t="s">
        <v>19</v>
      </c>
      <c r="C40" s="98"/>
      <c r="D40" s="99" t="s">
        <v>118</v>
      </c>
      <c r="E40" s="105"/>
      <c r="F40" s="105"/>
      <c r="G40" s="105"/>
      <c r="H40" s="169" t="s">
        <v>114</v>
      </c>
      <c r="I40" s="102" t="s">
        <v>113</v>
      </c>
      <c r="J40" s="103" t="s">
        <v>42</v>
      </c>
      <c r="K40" s="105"/>
      <c r="L40" s="104">
        <v>10.35</v>
      </c>
      <c r="M40" s="32"/>
      <c r="N40" s="43"/>
      <c r="O40" s="43"/>
      <c r="P40" s="43"/>
      <c r="Q40" s="43"/>
      <c r="R40" s="43"/>
      <c r="S40" s="43"/>
    </row>
    <row r="41" spans="1:29" x14ac:dyDescent="0.2">
      <c r="A41" s="96" t="s">
        <v>15</v>
      </c>
      <c r="B41" s="97" t="s">
        <v>20</v>
      </c>
      <c r="C41" s="98"/>
      <c r="D41" s="99" t="s">
        <v>118</v>
      </c>
      <c r="E41" s="105"/>
      <c r="F41" s="105"/>
      <c r="G41" s="105"/>
      <c r="H41" s="169" t="s">
        <v>114</v>
      </c>
      <c r="I41" s="102" t="s">
        <v>113</v>
      </c>
      <c r="J41" s="130" t="s">
        <v>69</v>
      </c>
      <c r="K41" s="105"/>
      <c r="L41" s="104">
        <v>21.36</v>
      </c>
      <c r="M41" s="32"/>
      <c r="N41" s="43"/>
      <c r="O41" s="43"/>
      <c r="P41" s="43"/>
      <c r="Q41" s="43"/>
      <c r="R41" s="43"/>
      <c r="S41" s="43"/>
    </row>
    <row r="42" spans="1:29" x14ac:dyDescent="0.2">
      <c r="A42" s="96" t="s">
        <v>15</v>
      </c>
      <c r="B42" s="97" t="s">
        <v>17</v>
      </c>
      <c r="C42" s="98"/>
      <c r="D42" s="99" t="s">
        <v>118</v>
      </c>
      <c r="E42" s="105"/>
      <c r="F42" s="105"/>
      <c r="G42" s="105"/>
      <c r="H42" s="169" t="s">
        <v>114</v>
      </c>
      <c r="I42" s="102" t="s">
        <v>113</v>
      </c>
      <c r="J42" s="103" t="s">
        <v>105</v>
      </c>
      <c r="K42" s="105"/>
      <c r="L42" s="104">
        <v>108.94</v>
      </c>
      <c r="M42" s="32"/>
      <c r="N42" s="43"/>
      <c r="O42" s="43"/>
      <c r="P42" s="43"/>
      <c r="Q42" s="43"/>
      <c r="R42" s="43"/>
      <c r="S42" s="43"/>
    </row>
    <row r="43" spans="1:29" x14ac:dyDescent="0.2">
      <c r="A43" s="6" t="s">
        <v>15</v>
      </c>
      <c r="B43" s="7" t="s">
        <v>31</v>
      </c>
      <c r="C43" s="10"/>
      <c r="D43" s="166" t="s">
        <v>126</v>
      </c>
      <c r="E43" s="144"/>
      <c r="F43" s="144"/>
      <c r="G43" s="145"/>
      <c r="H43" s="169" t="s">
        <v>114</v>
      </c>
      <c r="I43" s="146" t="s">
        <v>113</v>
      </c>
      <c r="J43" s="9" t="s">
        <v>107</v>
      </c>
      <c r="K43" s="147"/>
      <c r="L43" s="147">
        <v>1.88</v>
      </c>
      <c r="M43" s="43"/>
      <c r="N43" s="43"/>
      <c r="O43" s="43"/>
      <c r="P43" s="43"/>
      <c r="Q43" s="43"/>
      <c r="R43" s="43"/>
      <c r="S43" s="43"/>
    </row>
    <row r="44" spans="1:29" x14ac:dyDescent="0.2">
      <c r="A44" s="6" t="s">
        <v>15</v>
      </c>
      <c r="B44" s="7" t="s">
        <v>27</v>
      </c>
      <c r="C44" s="10"/>
      <c r="D44" s="166" t="s">
        <v>126</v>
      </c>
      <c r="E44" s="144"/>
      <c r="F44" s="144"/>
      <c r="G44" s="145"/>
      <c r="H44" s="169" t="s">
        <v>114</v>
      </c>
      <c r="I44" s="146" t="s">
        <v>113</v>
      </c>
      <c r="J44" s="9" t="s">
        <v>107</v>
      </c>
      <c r="K44" s="147"/>
      <c r="L44" s="147">
        <v>4.37</v>
      </c>
      <c r="M44" s="32"/>
      <c r="N44" s="43"/>
      <c r="O44" s="43"/>
      <c r="P44" s="43"/>
      <c r="Q44" s="43"/>
      <c r="R44" s="43"/>
      <c r="S44" s="43"/>
    </row>
    <row r="45" spans="1:29" x14ac:dyDescent="0.2">
      <c r="A45" s="6" t="s">
        <v>15</v>
      </c>
      <c r="B45" s="7" t="s">
        <v>19</v>
      </c>
      <c r="C45" s="10"/>
      <c r="D45" s="166" t="s">
        <v>126</v>
      </c>
      <c r="E45" s="148"/>
      <c r="F45" s="148"/>
      <c r="G45" s="148"/>
      <c r="H45" s="169" t="s">
        <v>114</v>
      </c>
      <c r="I45" s="146" t="s">
        <v>113</v>
      </c>
      <c r="J45" s="9" t="s">
        <v>107</v>
      </c>
      <c r="K45" s="148"/>
      <c r="L45" s="147">
        <v>3.45</v>
      </c>
      <c r="M45" s="32"/>
      <c r="N45" s="43"/>
      <c r="O45" s="43"/>
      <c r="P45" s="43"/>
      <c r="Q45" s="43"/>
      <c r="R45" s="43"/>
      <c r="S45" s="43"/>
    </row>
    <row r="46" spans="1:29" x14ac:dyDescent="0.2">
      <c r="A46" s="6" t="s">
        <v>15</v>
      </c>
      <c r="B46" s="7" t="s">
        <v>17</v>
      </c>
      <c r="C46" s="10"/>
      <c r="D46" s="166" t="s">
        <v>126</v>
      </c>
      <c r="E46" s="148"/>
      <c r="F46" s="148"/>
      <c r="G46" s="148"/>
      <c r="H46" s="169" t="s">
        <v>114</v>
      </c>
      <c r="I46" s="146" t="s">
        <v>113</v>
      </c>
      <c r="J46" s="9" t="s">
        <v>80</v>
      </c>
      <c r="K46" s="148"/>
      <c r="L46" s="147">
        <v>13.67</v>
      </c>
      <c r="M46" s="32"/>
      <c r="N46" s="43"/>
      <c r="O46" s="43"/>
      <c r="P46" s="43"/>
      <c r="Q46" s="43"/>
      <c r="R46" s="43"/>
      <c r="S46" s="43"/>
    </row>
    <row r="47" spans="1:29" x14ac:dyDescent="0.2">
      <c r="A47" s="131" t="s">
        <v>15</v>
      </c>
      <c r="B47" s="132" t="s">
        <v>31</v>
      </c>
      <c r="C47" s="133"/>
      <c r="D47" s="134" t="s">
        <v>52</v>
      </c>
      <c r="E47" s="135"/>
      <c r="F47" s="135"/>
      <c r="G47" s="136"/>
      <c r="H47" s="169" t="s">
        <v>114</v>
      </c>
      <c r="I47" s="137" t="s">
        <v>113</v>
      </c>
      <c r="J47" s="138" t="s">
        <v>65</v>
      </c>
      <c r="K47" s="139"/>
      <c r="L47" s="139">
        <v>12.49</v>
      </c>
      <c r="M47" s="32"/>
      <c r="N47" s="43"/>
      <c r="O47" s="43"/>
      <c r="P47" s="43"/>
      <c r="Q47" s="43"/>
      <c r="R47" s="43"/>
      <c r="S47" s="43"/>
    </row>
    <row r="48" spans="1:29" x14ac:dyDescent="0.2">
      <c r="A48" s="131" t="s">
        <v>15</v>
      </c>
      <c r="B48" s="132" t="s">
        <v>27</v>
      </c>
      <c r="C48" s="133"/>
      <c r="D48" s="134" t="s">
        <v>52</v>
      </c>
      <c r="E48" s="135"/>
      <c r="F48" s="135"/>
      <c r="G48" s="136"/>
      <c r="H48" s="169" t="s">
        <v>114</v>
      </c>
      <c r="I48" s="137" t="s">
        <v>113</v>
      </c>
      <c r="J48" s="138" t="s">
        <v>106</v>
      </c>
      <c r="K48" s="139"/>
      <c r="L48" s="139">
        <v>27.82</v>
      </c>
      <c r="M48" s="43"/>
      <c r="N48" s="43"/>
      <c r="O48" s="43"/>
      <c r="P48" s="43"/>
      <c r="Q48" s="43"/>
      <c r="R48" s="43"/>
      <c r="S48" s="43"/>
    </row>
    <row r="49" spans="1:19" x14ac:dyDescent="0.2">
      <c r="A49" s="131" t="s">
        <v>15</v>
      </c>
      <c r="B49" s="132" t="s">
        <v>19</v>
      </c>
      <c r="C49" s="133"/>
      <c r="D49" s="134" t="s">
        <v>52</v>
      </c>
      <c r="E49" s="141"/>
      <c r="F49" s="141"/>
      <c r="G49" s="141"/>
      <c r="H49" s="169" t="s">
        <v>114</v>
      </c>
      <c r="I49" s="137" t="s">
        <v>113</v>
      </c>
      <c r="J49" s="138" t="s">
        <v>42</v>
      </c>
      <c r="K49" s="141"/>
      <c r="L49" s="139">
        <v>8.75</v>
      </c>
      <c r="M49" s="43"/>
      <c r="N49" s="43"/>
      <c r="O49" s="43"/>
      <c r="P49" s="43"/>
      <c r="Q49" s="43"/>
      <c r="R49" s="43"/>
      <c r="S49" s="43"/>
    </row>
    <row r="50" spans="1:19" x14ac:dyDescent="0.2">
      <c r="A50" s="131" t="s">
        <v>15</v>
      </c>
      <c r="B50" s="132" t="s">
        <v>20</v>
      </c>
      <c r="C50" s="133"/>
      <c r="D50" s="134" t="s">
        <v>52</v>
      </c>
      <c r="E50" s="141"/>
      <c r="F50" s="141"/>
      <c r="G50" s="141"/>
      <c r="H50" s="169" t="s">
        <v>114</v>
      </c>
      <c r="I50" s="137" t="s">
        <v>113</v>
      </c>
      <c r="J50" s="128" t="s">
        <v>107</v>
      </c>
      <c r="K50" s="141"/>
      <c r="L50" s="139">
        <v>6.7</v>
      </c>
      <c r="M50" s="43"/>
      <c r="N50" s="43"/>
      <c r="O50" s="43"/>
      <c r="P50" s="43"/>
      <c r="Q50" s="43"/>
      <c r="R50" s="43"/>
      <c r="S50" s="43"/>
    </row>
    <row r="51" spans="1:19" x14ac:dyDescent="0.2">
      <c r="A51" s="131" t="s">
        <v>15</v>
      </c>
      <c r="B51" s="132" t="s">
        <v>17</v>
      </c>
      <c r="C51" s="133"/>
      <c r="D51" s="134" t="s">
        <v>52</v>
      </c>
      <c r="E51" s="141"/>
      <c r="F51" s="141"/>
      <c r="G51" s="141"/>
      <c r="H51" s="169" t="s">
        <v>114</v>
      </c>
      <c r="I51" s="137" t="s">
        <v>113</v>
      </c>
      <c r="J51" s="138" t="s">
        <v>110</v>
      </c>
      <c r="K51" s="141"/>
      <c r="L51" s="139">
        <v>71.099999999999994</v>
      </c>
      <c r="M51" s="43"/>
      <c r="N51" s="43"/>
      <c r="O51" s="43"/>
      <c r="P51" s="43"/>
      <c r="Q51" s="43"/>
      <c r="R51" s="43"/>
      <c r="S51" s="43"/>
    </row>
    <row r="52" spans="1:19" x14ac:dyDescent="0.2">
      <c r="A52" s="24" t="s">
        <v>15</v>
      </c>
      <c r="B52" s="25" t="s">
        <v>31</v>
      </c>
      <c r="C52" s="10"/>
      <c r="D52" s="18" t="s">
        <v>53</v>
      </c>
      <c r="E52" s="44"/>
      <c r="F52" s="44"/>
      <c r="G52" s="45"/>
      <c r="H52" s="169" t="s">
        <v>114</v>
      </c>
      <c r="I52" s="46" t="s">
        <v>113</v>
      </c>
      <c r="J52" s="36" t="s">
        <v>105</v>
      </c>
      <c r="K52" s="47"/>
      <c r="L52" s="47">
        <v>56.47</v>
      </c>
      <c r="M52" s="43"/>
      <c r="N52" s="43"/>
      <c r="O52" s="43"/>
      <c r="P52" s="43"/>
      <c r="Q52" s="43"/>
      <c r="R52" s="43"/>
      <c r="S52" s="43"/>
    </row>
    <row r="53" spans="1:19" x14ac:dyDescent="0.2">
      <c r="A53" s="24" t="s">
        <v>15</v>
      </c>
      <c r="B53" s="25" t="s">
        <v>27</v>
      </c>
      <c r="C53" s="10"/>
      <c r="D53" s="18" t="s">
        <v>53</v>
      </c>
      <c r="E53" s="44"/>
      <c r="F53" s="44"/>
      <c r="G53" s="45"/>
      <c r="H53" s="169" t="s">
        <v>114</v>
      </c>
      <c r="I53" s="46" t="s">
        <v>113</v>
      </c>
      <c r="J53" s="36" t="s">
        <v>78</v>
      </c>
      <c r="K53" s="47"/>
      <c r="L53" s="47">
        <v>123.36</v>
      </c>
      <c r="M53" s="43"/>
      <c r="N53" s="43"/>
      <c r="O53" s="43"/>
      <c r="P53" s="43"/>
      <c r="Q53" s="43"/>
      <c r="R53" s="43"/>
      <c r="S53" s="43"/>
    </row>
    <row r="54" spans="1:19" x14ac:dyDescent="0.2">
      <c r="A54" s="24" t="s">
        <v>15</v>
      </c>
      <c r="B54" s="25" t="s">
        <v>19</v>
      </c>
      <c r="C54" s="10"/>
      <c r="D54" s="18" t="s">
        <v>53</v>
      </c>
      <c r="E54" s="48"/>
      <c r="F54" s="48"/>
      <c r="G54" s="48"/>
      <c r="H54" s="169" t="s">
        <v>114</v>
      </c>
      <c r="I54" s="46" t="s">
        <v>113</v>
      </c>
      <c r="J54" s="36" t="s">
        <v>80</v>
      </c>
      <c r="K54" s="48"/>
      <c r="L54" s="47">
        <v>38.51</v>
      </c>
      <c r="M54" s="43"/>
      <c r="N54" s="43"/>
      <c r="O54" s="43"/>
      <c r="P54" s="43"/>
      <c r="Q54" s="43"/>
      <c r="R54" s="43"/>
      <c r="S54" s="43"/>
    </row>
    <row r="55" spans="1:19" x14ac:dyDescent="0.2">
      <c r="A55" s="24" t="s">
        <v>15</v>
      </c>
      <c r="B55" s="25" t="s">
        <v>20</v>
      </c>
      <c r="C55" s="10"/>
      <c r="D55" s="18" t="s">
        <v>53</v>
      </c>
      <c r="E55" s="48"/>
      <c r="F55" s="48"/>
      <c r="G55" s="48"/>
      <c r="H55" s="169" t="s">
        <v>114</v>
      </c>
      <c r="I55" s="46" t="s">
        <v>113</v>
      </c>
      <c r="J55" s="36" t="s">
        <v>69</v>
      </c>
      <c r="K55" s="48"/>
      <c r="L55" s="47">
        <v>33.49</v>
      </c>
      <c r="M55" s="43"/>
      <c r="N55" s="43"/>
      <c r="O55" s="43"/>
      <c r="P55" s="43"/>
      <c r="Q55" s="43"/>
      <c r="R55" s="43"/>
      <c r="S55" s="43"/>
    </row>
    <row r="56" spans="1:19" x14ac:dyDescent="0.2">
      <c r="A56" s="24" t="s">
        <v>15</v>
      </c>
      <c r="B56" s="25" t="s">
        <v>17</v>
      </c>
      <c r="C56" s="10"/>
      <c r="D56" s="18" t="s">
        <v>53</v>
      </c>
      <c r="E56" s="48"/>
      <c r="F56" s="48"/>
      <c r="G56" s="48"/>
      <c r="H56" s="169" t="s">
        <v>114</v>
      </c>
      <c r="I56" s="46" t="s">
        <v>113</v>
      </c>
      <c r="J56" s="40" t="s">
        <v>123</v>
      </c>
      <c r="K56" s="48"/>
      <c r="L56" s="47">
        <v>318.31</v>
      </c>
      <c r="M56" s="42"/>
      <c r="N56" s="43"/>
      <c r="O56" s="43"/>
      <c r="P56" s="43"/>
      <c r="Q56" s="43"/>
      <c r="R56" s="43"/>
      <c r="S56" s="43"/>
    </row>
    <row r="57" spans="1:19" x14ac:dyDescent="0.2">
      <c r="A57" s="113" t="s">
        <v>15</v>
      </c>
      <c r="B57" s="94" t="s">
        <v>31</v>
      </c>
      <c r="C57" s="95"/>
      <c r="D57" s="121" t="s">
        <v>102</v>
      </c>
      <c r="E57" s="115"/>
      <c r="F57" s="115"/>
      <c r="G57" s="116"/>
      <c r="H57" s="169" t="s">
        <v>114</v>
      </c>
      <c r="I57" s="117" t="s">
        <v>113</v>
      </c>
      <c r="J57" s="138" t="s">
        <v>65</v>
      </c>
      <c r="K57" s="119"/>
      <c r="L57" s="119">
        <v>16.489999999999998</v>
      </c>
      <c r="M57" s="42"/>
      <c r="N57" s="43"/>
      <c r="O57" s="43"/>
      <c r="P57" s="43"/>
      <c r="Q57" s="43"/>
      <c r="R57" s="43"/>
      <c r="S57" s="43"/>
    </row>
    <row r="58" spans="1:19" x14ac:dyDescent="0.2">
      <c r="A58" s="113" t="s">
        <v>15</v>
      </c>
      <c r="B58" s="94" t="s">
        <v>27</v>
      </c>
      <c r="C58" s="95"/>
      <c r="D58" s="121" t="s">
        <v>102</v>
      </c>
      <c r="E58" s="115"/>
      <c r="F58" s="115"/>
      <c r="G58" s="116"/>
      <c r="H58" s="169" t="s">
        <v>114</v>
      </c>
      <c r="I58" s="117" t="s">
        <v>113</v>
      </c>
      <c r="J58" s="138" t="s">
        <v>66</v>
      </c>
      <c r="K58" s="119"/>
      <c r="L58" s="119">
        <v>43.67</v>
      </c>
      <c r="M58" s="43"/>
      <c r="N58" s="43"/>
      <c r="O58" s="43"/>
      <c r="P58" s="43"/>
      <c r="Q58" s="43"/>
      <c r="R58" s="43"/>
      <c r="S58" s="43"/>
    </row>
    <row r="59" spans="1:19" x14ac:dyDescent="0.2">
      <c r="A59" s="113" t="s">
        <v>15</v>
      </c>
      <c r="B59" s="94" t="s">
        <v>19</v>
      </c>
      <c r="C59" s="95"/>
      <c r="D59" s="121" t="s">
        <v>102</v>
      </c>
      <c r="E59" s="120"/>
      <c r="F59" s="120"/>
      <c r="G59" s="120"/>
      <c r="H59" s="169" t="s">
        <v>114</v>
      </c>
      <c r="I59" s="117" t="s">
        <v>113</v>
      </c>
      <c r="J59" s="138" t="s">
        <v>42</v>
      </c>
      <c r="K59" s="120"/>
      <c r="L59" s="119">
        <v>13.79</v>
      </c>
      <c r="M59" s="43"/>
      <c r="N59" s="43"/>
      <c r="O59" s="43"/>
      <c r="P59" s="43"/>
      <c r="Q59" s="43"/>
      <c r="R59" s="43"/>
      <c r="S59" s="43"/>
    </row>
    <row r="60" spans="1:19" x14ac:dyDescent="0.2">
      <c r="A60" s="113" t="s">
        <v>15</v>
      </c>
      <c r="B60" s="94" t="s">
        <v>17</v>
      </c>
      <c r="C60" s="95"/>
      <c r="D60" s="121" t="s">
        <v>102</v>
      </c>
      <c r="E60" s="120"/>
      <c r="F60" s="120"/>
      <c r="G60" s="120"/>
      <c r="H60" s="169" t="s">
        <v>114</v>
      </c>
      <c r="I60" s="117" t="s">
        <v>113</v>
      </c>
      <c r="J60" s="138" t="s">
        <v>88</v>
      </c>
      <c r="K60" s="120"/>
      <c r="L60" s="119">
        <v>137.83000000000001</v>
      </c>
      <c r="M60" s="43"/>
      <c r="N60" s="43"/>
      <c r="O60" s="43"/>
      <c r="P60" s="43"/>
      <c r="Q60" s="43"/>
      <c r="R60" s="43"/>
      <c r="S60" s="43"/>
    </row>
    <row r="61" spans="1:19" x14ac:dyDescent="0.2">
      <c r="A61" s="26" t="s">
        <v>15</v>
      </c>
      <c r="B61" s="27" t="s">
        <v>31</v>
      </c>
      <c r="C61" s="10"/>
      <c r="D61" s="28" t="s">
        <v>54</v>
      </c>
      <c r="E61" s="33"/>
      <c r="F61" s="33"/>
      <c r="G61" s="34"/>
      <c r="H61" s="169" t="s">
        <v>114</v>
      </c>
      <c r="I61" s="35" t="s">
        <v>113</v>
      </c>
      <c r="J61" s="138" t="s">
        <v>65</v>
      </c>
      <c r="K61" s="37"/>
      <c r="L61" s="37">
        <v>12.77</v>
      </c>
      <c r="M61" s="43"/>
      <c r="N61" s="43"/>
      <c r="O61" s="43"/>
      <c r="P61" s="43"/>
      <c r="Q61" s="43"/>
      <c r="R61" s="43"/>
      <c r="S61" s="43"/>
    </row>
    <row r="62" spans="1:19" x14ac:dyDescent="0.2">
      <c r="A62" s="26" t="s">
        <v>15</v>
      </c>
      <c r="B62" s="27" t="s">
        <v>27</v>
      </c>
      <c r="C62" s="10"/>
      <c r="D62" s="28" t="s">
        <v>54</v>
      </c>
      <c r="E62" s="33"/>
      <c r="F62" s="33"/>
      <c r="G62" s="34"/>
      <c r="H62" s="169" t="s">
        <v>114</v>
      </c>
      <c r="I62" s="35" t="s">
        <v>113</v>
      </c>
      <c r="J62" s="138" t="s">
        <v>106</v>
      </c>
      <c r="K62" s="37"/>
      <c r="L62" s="37">
        <v>27.82</v>
      </c>
      <c r="M62" s="43"/>
      <c r="N62" s="43"/>
      <c r="O62" s="43"/>
      <c r="P62" s="43"/>
      <c r="Q62" s="43"/>
      <c r="R62" s="43"/>
      <c r="S62" s="43"/>
    </row>
    <row r="63" spans="1:19" x14ac:dyDescent="0.2">
      <c r="A63" s="26" t="s">
        <v>15</v>
      </c>
      <c r="B63" s="27" t="s">
        <v>19</v>
      </c>
      <c r="C63" s="10"/>
      <c r="D63" s="28" t="s">
        <v>54</v>
      </c>
      <c r="E63" s="32"/>
      <c r="F63" s="32"/>
      <c r="G63" s="32"/>
      <c r="H63" s="169" t="s">
        <v>114</v>
      </c>
      <c r="I63" s="35" t="s">
        <v>113</v>
      </c>
      <c r="J63" s="138" t="s">
        <v>42</v>
      </c>
      <c r="K63" s="32"/>
      <c r="L63" s="37">
        <v>10.5</v>
      </c>
      <c r="M63" s="43"/>
      <c r="N63" s="43"/>
      <c r="O63" s="43"/>
      <c r="P63" s="43"/>
      <c r="Q63" s="43"/>
      <c r="R63" s="43"/>
      <c r="S63" s="43"/>
    </row>
    <row r="64" spans="1:19" x14ac:dyDescent="0.2">
      <c r="A64" s="26" t="s">
        <v>15</v>
      </c>
      <c r="B64" s="27" t="s">
        <v>20</v>
      </c>
      <c r="C64" s="10"/>
      <c r="D64" s="28" t="s">
        <v>54</v>
      </c>
      <c r="E64" s="32"/>
      <c r="F64" s="32"/>
      <c r="G64" s="32"/>
      <c r="H64" s="169" t="s">
        <v>114</v>
      </c>
      <c r="I64" s="35" t="s">
        <v>113</v>
      </c>
      <c r="J64" s="128" t="s">
        <v>107</v>
      </c>
      <c r="K64" s="32"/>
      <c r="L64" s="37">
        <v>6.7</v>
      </c>
      <c r="M64" s="42"/>
      <c r="N64" s="43"/>
      <c r="O64" s="43"/>
      <c r="P64" s="43"/>
      <c r="Q64" s="43"/>
      <c r="R64" s="43"/>
      <c r="S64" s="43"/>
    </row>
    <row r="65" spans="1:19" x14ac:dyDescent="0.2">
      <c r="A65" s="26" t="s">
        <v>15</v>
      </c>
      <c r="B65" s="27" t="s">
        <v>17</v>
      </c>
      <c r="C65" s="10"/>
      <c r="D65" s="28" t="s">
        <v>54</v>
      </c>
      <c r="E65" s="32"/>
      <c r="F65" s="32"/>
      <c r="G65" s="32"/>
      <c r="H65" s="169" t="s">
        <v>114</v>
      </c>
      <c r="I65" s="35" t="s">
        <v>113</v>
      </c>
      <c r="J65" s="118" t="s">
        <v>76</v>
      </c>
      <c r="K65" s="32"/>
      <c r="L65" s="37">
        <v>72.34</v>
      </c>
      <c r="M65" s="42"/>
      <c r="N65" s="43"/>
      <c r="O65" s="43"/>
      <c r="P65" s="43"/>
      <c r="Q65" s="43"/>
      <c r="R65" s="43"/>
      <c r="S65" s="43"/>
    </row>
    <row r="66" spans="1:19" x14ac:dyDescent="0.2">
      <c r="A66" s="96" t="s">
        <v>15</v>
      </c>
      <c r="B66" s="97" t="s">
        <v>31</v>
      </c>
      <c r="C66" s="98"/>
      <c r="D66" s="99" t="s">
        <v>119</v>
      </c>
      <c r="E66" s="100"/>
      <c r="F66" s="100"/>
      <c r="G66" s="101"/>
      <c r="H66" s="169" t="s">
        <v>114</v>
      </c>
      <c r="I66" s="102" t="s">
        <v>113</v>
      </c>
      <c r="J66" s="103" t="s">
        <v>69</v>
      </c>
      <c r="K66" s="104"/>
      <c r="L66" s="104">
        <v>5.65</v>
      </c>
      <c r="M66" s="42"/>
      <c r="N66" s="43"/>
      <c r="O66" s="43"/>
      <c r="P66" s="43"/>
      <c r="Q66" s="43"/>
      <c r="R66" s="43"/>
      <c r="S66" s="43"/>
    </row>
    <row r="67" spans="1:19" x14ac:dyDescent="0.2">
      <c r="A67" s="96" t="s">
        <v>15</v>
      </c>
      <c r="B67" s="97" t="s">
        <v>27</v>
      </c>
      <c r="C67" s="98"/>
      <c r="D67" s="99" t="s">
        <v>119</v>
      </c>
      <c r="E67" s="100"/>
      <c r="F67" s="100"/>
      <c r="G67" s="101"/>
      <c r="H67" s="169" t="s">
        <v>114</v>
      </c>
      <c r="I67" s="102" t="s">
        <v>113</v>
      </c>
      <c r="J67" s="103" t="s">
        <v>69</v>
      </c>
      <c r="K67" s="104"/>
      <c r="L67" s="104">
        <v>13.1</v>
      </c>
      <c r="M67" s="42"/>
      <c r="N67" s="43"/>
      <c r="O67" s="43"/>
      <c r="P67" s="43"/>
      <c r="Q67" s="43"/>
      <c r="R67" s="43"/>
      <c r="S67" s="43"/>
    </row>
    <row r="68" spans="1:19" x14ac:dyDescent="0.2">
      <c r="A68" s="96" t="s">
        <v>15</v>
      </c>
      <c r="B68" s="97" t="s">
        <v>19</v>
      </c>
      <c r="C68" s="98"/>
      <c r="D68" s="99" t="s">
        <v>119</v>
      </c>
      <c r="E68" s="105"/>
      <c r="F68" s="105"/>
      <c r="G68" s="105"/>
      <c r="H68" s="169" t="s">
        <v>114</v>
      </c>
      <c r="I68" s="102" t="s">
        <v>113</v>
      </c>
      <c r="J68" s="130" t="s">
        <v>107</v>
      </c>
      <c r="K68" s="105"/>
      <c r="L68" s="104">
        <v>6.9</v>
      </c>
      <c r="M68" s="42"/>
      <c r="N68" s="43"/>
      <c r="O68" s="43"/>
      <c r="P68" s="43"/>
      <c r="Q68" s="43"/>
      <c r="R68" s="43"/>
      <c r="S68" s="43"/>
    </row>
    <row r="69" spans="1:19" x14ac:dyDescent="0.2">
      <c r="A69" s="96" t="s">
        <v>15</v>
      </c>
      <c r="B69" s="97" t="s">
        <v>20</v>
      </c>
      <c r="C69" s="98"/>
      <c r="D69" s="99" t="s">
        <v>119</v>
      </c>
      <c r="E69" s="105"/>
      <c r="F69" s="105"/>
      <c r="G69" s="105"/>
      <c r="H69" s="169" t="s">
        <v>114</v>
      </c>
      <c r="I69" s="102" t="s">
        <v>113</v>
      </c>
      <c r="J69" s="103" t="s">
        <v>69</v>
      </c>
      <c r="K69" s="105"/>
      <c r="L69" s="104">
        <v>21.36</v>
      </c>
      <c r="M69" s="42"/>
      <c r="N69" s="43"/>
      <c r="O69" s="43"/>
      <c r="P69" s="43"/>
      <c r="Q69" s="43"/>
      <c r="R69" s="43"/>
      <c r="S69" s="43"/>
    </row>
    <row r="70" spans="1:19" x14ac:dyDescent="0.2">
      <c r="A70" s="96" t="s">
        <v>15</v>
      </c>
      <c r="B70" s="97" t="s">
        <v>17</v>
      </c>
      <c r="C70" s="98"/>
      <c r="D70" s="99" t="s">
        <v>119</v>
      </c>
      <c r="E70" s="105"/>
      <c r="F70" s="105"/>
      <c r="G70" s="105"/>
      <c r="H70" s="169" t="s">
        <v>114</v>
      </c>
      <c r="I70" s="102" t="s">
        <v>113</v>
      </c>
      <c r="J70" s="103" t="s">
        <v>80</v>
      </c>
      <c r="K70" s="105"/>
      <c r="L70" s="104">
        <v>20.95</v>
      </c>
      <c r="M70" s="42"/>
      <c r="N70" s="43"/>
      <c r="O70" s="43"/>
      <c r="P70" s="43"/>
      <c r="Q70" s="43"/>
      <c r="R70" s="43"/>
      <c r="S70" s="43"/>
    </row>
    <row r="71" spans="1:19" x14ac:dyDescent="0.2">
      <c r="A71" s="113" t="s">
        <v>15</v>
      </c>
      <c r="B71" s="94" t="s">
        <v>17</v>
      </c>
      <c r="C71" s="95"/>
      <c r="D71" s="121" t="s">
        <v>104</v>
      </c>
      <c r="E71" s="120"/>
      <c r="F71" s="120"/>
      <c r="G71" s="120"/>
      <c r="H71" s="169" t="s">
        <v>114</v>
      </c>
      <c r="I71" s="117" t="s">
        <v>113</v>
      </c>
      <c r="J71" s="118" t="s">
        <v>83</v>
      </c>
      <c r="K71" s="120"/>
      <c r="L71" s="119">
        <v>0.22</v>
      </c>
      <c r="M71" s="42"/>
      <c r="N71" s="43"/>
      <c r="O71" s="43"/>
      <c r="P71" s="43"/>
      <c r="Q71" s="43"/>
      <c r="R71" s="43"/>
      <c r="S71" s="43"/>
    </row>
    <row r="72" spans="1:19" x14ac:dyDescent="0.2">
      <c r="A72" s="21" t="s">
        <v>15</v>
      </c>
      <c r="B72" s="22" t="s">
        <v>31</v>
      </c>
      <c r="C72" s="10"/>
      <c r="D72" s="18" t="s">
        <v>55</v>
      </c>
      <c r="E72" s="49"/>
      <c r="F72" s="49"/>
      <c r="G72" s="50"/>
      <c r="H72" s="169" t="s">
        <v>114</v>
      </c>
      <c r="I72" s="51" t="s">
        <v>113</v>
      </c>
      <c r="J72" s="40" t="s">
        <v>69</v>
      </c>
      <c r="K72" s="52"/>
      <c r="L72" s="52">
        <v>5.1100000000000003</v>
      </c>
      <c r="M72" s="42"/>
      <c r="N72" s="43"/>
      <c r="O72" s="43"/>
      <c r="P72" s="43"/>
      <c r="Q72" s="43"/>
      <c r="R72" s="43"/>
      <c r="S72" s="43"/>
    </row>
    <row r="73" spans="1:19" x14ac:dyDescent="0.2">
      <c r="A73" s="21" t="s">
        <v>15</v>
      </c>
      <c r="B73" s="22" t="s">
        <v>27</v>
      </c>
      <c r="C73" s="10"/>
      <c r="D73" s="18" t="s">
        <v>55</v>
      </c>
      <c r="E73" s="49"/>
      <c r="F73" s="49"/>
      <c r="G73" s="50"/>
      <c r="H73" s="169" t="s">
        <v>114</v>
      </c>
      <c r="I73" s="51" t="s">
        <v>113</v>
      </c>
      <c r="J73" s="40" t="s">
        <v>69</v>
      </c>
      <c r="K73" s="52"/>
      <c r="L73" s="52">
        <v>12.09</v>
      </c>
      <c r="M73" s="42"/>
      <c r="N73" s="43"/>
      <c r="O73" s="43"/>
      <c r="P73" s="43"/>
      <c r="Q73" s="43"/>
      <c r="R73" s="43"/>
      <c r="S73" s="43"/>
    </row>
    <row r="74" spans="1:19" x14ac:dyDescent="0.2">
      <c r="A74" s="21" t="s">
        <v>15</v>
      </c>
      <c r="B74" s="22" t="s">
        <v>19</v>
      </c>
      <c r="C74" s="10"/>
      <c r="D74" s="18" t="s">
        <v>55</v>
      </c>
      <c r="E74" s="53"/>
      <c r="F74" s="53"/>
      <c r="G74" s="53"/>
      <c r="H74" s="169" t="s">
        <v>114</v>
      </c>
      <c r="I74" s="51" t="s">
        <v>113</v>
      </c>
      <c r="J74" s="128" t="s">
        <v>107</v>
      </c>
      <c r="K74" s="53"/>
      <c r="L74" s="52">
        <v>3.5</v>
      </c>
      <c r="M74" s="42"/>
      <c r="N74" s="43"/>
      <c r="O74" s="43"/>
      <c r="P74" s="43"/>
      <c r="Q74" s="43"/>
      <c r="R74" s="43"/>
      <c r="S74" s="43"/>
    </row>
    <row r="75" spans="1:19" x14ac:dyDescent="0.2">
      <c r="A75" s="21" t="s">
        <v>15</v>
      </c>
      <c r="B75" s="22" t="s">
        <v>17</v>
      </c>
      <c r="C75" s="10"/>
      <c r="D75" s="18" t="s">
        <v>55</v>
      </c>
      <c r="E75" s="53"/>
      <c r="F75" s="53"/>
      <c r="G75" s="53"/>
      <c r="H75" s="169" t="s">
        <v>114</v>
      </c>
      <c r="I75" s="51" t="s">
        <v>113</v>
      </c>
      <c r="J75" s="40" t="s">
        <v>77</v>
      </c>
      <c r="K75" s="53"/>
      <c r="L75" s="52">
        <v>29.14</v>
      </c>
      <c r="M75" s="42"/>
      <c r="N75" s="43"/>
      <c r="O75" s="43"/>
      <c r="P75" s="43"/>
      <c r="Q75" s="43"/>
      <c r="R75" s="43"/>
      <c r="S75" s="43"/>
    </row>
    <row r="76" spans="1:19" x14ac:dyDescent="0.2">
      <c r="A76" s="26" t="s">
        <v>15</v>
      </c>
      <c r="B76" s="27" t="s">
        <v>31</v>
      </c>
      <c r="C76" s="10"/>
      <c r="D76" s="18" t="s">
        <v>56</v>
      </c>
      <c r="E76" s="33"/>
      <c r="F76" s="33"/>
      <c r="G76" s="34"/>
      <c r="H76" s="169" t="s">
        <v>114</v>
      </c>
      <c r="I76" s="35" t="s">
        <v>113</v>
      </c>
      <c r="J76" s="40" t="s">
        <v>69</v>
      </c>
      <c r="K76" s="37"/>
      <c r="L76" s="37">
        <v>4.26</v>
      </c>
      <c r="M76" s="42"/>
      <c r="N76" s="43"/>
      <c r="O76" s="43"/>
      <c r="P76" s="43"/>
      <c r="Q76" s="43"/>
      <c r="R76" s="43"/>
      <c r="S76" s="43"/>
    </row>
    <row r="77" spans="1:19" x14ac:dyDescent="0.2">
      <c r="A77" s="26" t="s">
        <v>15</v>
      </c>
      <c r="B77" s="27" t="s">
        <v>27</v>
      </c>
      <c r="C77" s="10"/>
      <c r="D77" s="18" t="s">
        <v>56</v>
      </c>
      <c r="E77" s="33"/>
      <c r="F77" s="33"/>
      <c r="G77" s="34"/>
      <c r="H77" s="169" t="s">
        <v>114</v>
      </c>
      <c r="I77" s="35" t="s">
        <v>113</v>
      </c>
      <c r="J77" s="128" t="s">
        <v>107</v>
      </c>
      <c r="K77" s="37"/>
      <c r="L77" s="37">
        <v>9.68</v>
      </c>
      <c r="M77" s="42"/>
      <c r="N77" s="43"/>
      <c r="O77" s="43"/>
      <c r="P77" s="43"/>
      <c r="Q77" s="43"/>
      <c r="R77" s="43"/>
      <c r="S77" s="43"/>
    </row>
    <row r="78" spans="1:19" x14ac:dyDescent="0.2">
      <c r="A78" s="26" t="s">
        <v>15</v>
      </c>
      <c r="B78" s="27" t="s">
        <v>19</v>
      </c>
      <c r="C78" s="10"/>
      <c r="D78" s="18" t="s">
        <v>56</v>
      </c>
      <c r="E78" s="32"/>
      <c r="F78" s="32"/>
      <c r="G78" s="32"/>
      <c r="H78" s="169" t="s">
        <v>114</v>
      </c>
      <c r="I78" s="35" t="s">
        <v>113</v>
      </c>
      <c r="J78" s="128" t="s">
        <v>107</v>
      </c>
      <c r="K78" s="32"/>
      <c r="L78" s="37">
        <v>3.5</v>
      </c>
      <c r="M78" s="42"/>
      <c r="N78" s="43"/>
      <c r="O78" s="43"/>
      <c r="P78" s="43"/>
      <c r="Q78" s="43"/>
      <c r="R78" s="43"/>
      <c r="S78" s="43"/>
    </row>
    <row r="79" spans="1:19" x14ac:dyDescent="0.2">
      <c r="A79" s="26" t="s">
        <v>15</v>
      </c>
      <c r="B79" s="27" t="s">
        <v>17</v>
      </c>
      <c r="C79" s="10"/>
      <c r="D79" s="18" t="s">
        <v>56</v>
      </c>
      <c r="E79" s="32"/>
      <c r="F79" s="32"/>
      <c r="G79" s="32"/>
      <c r="H79" s="169" t="s">
        <v>114</v>
      </c>
      <c r="I79" s="35" t="s">
        <v>113</v>
      </c>
      <c r="J79" s="40" t="s">
        <v>77</v>
      </c>
      <c r="K79" s="32"/>
      <c r="L79" s="37">
        <v>23.77</v>
      </c>
      <c r="M79" s="42"/>
    </row>
    <row r="80" spans="1:19" x14ac:dyDescent="0.2">
      <c r="A80" s="24" t="s">
        <v>15</v>
      </c>
      <c r="B80" s="25" t="s">
        <v>31</v>
      </c>
      <c r="C80" s="10"/>
      <c r="D80" s="18" t="s">
        <v>57</v>
      </c>
      <c r="E80" s="44"/>
      <c r="F80" s="44"/>
      <c r="G80" s="45"/>
      <c r="H80" s="169" t="s">
        <v>114</v>
      </c>
      <c r="I80" s="46" t="s">
        <v>113</v>
      </c>
      <c r="J80" s="40" t="s">
        <v>80</v>
      </c>
      <c r="K80" s="47"/>
      <c r="L80" s="47">
        <v>9.42</v>
      </c>
      <c r="M80" s="42"/>
    </row>
    <row r="81" spans="1:19" x14ac:dyDescent="0.2">
      <c r="A81" s="24" t="s">
        <v>15</v>
      </c>
      <c r="B81" s="25" t="s">
        <v>27</v>
      </c>
      <c r="C81" s="10"/>
      <c r="D81" s="18" t="s">
        <v>57</v>
      </c>
      <c r="E81" s="44"/>
      <c r="F81" s="44"/>
      <c r="G81" s="45"/>
      <c r="H81" s="169" t="s">
        <v>114</v>
      </c>
      <c r="I81" s="46" t="s">
        <v>113</v>
      </c>
      <c r="J81" s="40" t="s">
        <v>69</v>
      </c>
      <c r="K81" s="47"/>
      <c r="L81" s="47">
        <v>24.02</v>
      </c>
      <c r="M81" s="42"/>
    </row>
    <row r="82" spans="1:19" x14ac:dyDescent="0.2">
      <c r="A82" s="24" t="s">
        <v>15</v>
      </c>
      <c r="B82" s="25" t="s">
        <v>19</v>
      </c>
      <c r="C82" s="10"/>
      <c r="D82" s="18" t="s">
        <v>57</v>
      </c>
      <c r="E82" s="48"/>
      <c r="F82" s="48"/>
      <c r="G82" s="48"/>
      <c r="H82" s="169" t="s">
        <v>114</v>
      </c>
      <c r="I82" s="46" t="s">
        <v>113</v>
      </c>
      <c r="J82" s="128" t="s">
        <v>107</v>
      </c>
      <c r="K82" s="48"/>
      <c r="L82" s="47">
        <v>6.9</v>
      </c>
      <c r="M82" s="42"/>
    </row>
    <row r="83" spans="1:19" s="85" customFormat="1" x14ac:dyDescent="0.2">
      <c r="A83" s="24" t="s">
        <v>15</v>
      </c>
      <c r="B83" s="25" t="s">
        <v>20</v>
      </c>
      <c r="C83" s="10"/>
      <c r="D83" s="18" t="s">
        <v>57</v>
      </c>
      <c r="E83" s="48"/>
      <c r="F83" s="48"/>
      <c r="G83" s="48"/>
      <c r="H83" s="169" t="s">
        <v>114</v>
      </c>
      <c r="I83" s="46" t="s">
        <v>113</v>
      </c>
      <c r="J83" s="40" t="s">
        <v>69</v>
      </c>
      <c r="K83" s="48"/>
      <c r="L83" s="47">
        <v>21.36</v>
      </c>
    </row>
    <row r="84" spans="1:19" x14ac:dyDescent="0.2">
      <c r="A84" s="24" t="s">
        <v>15</v>
      </c>
      <c r="B84" s="25" t="s">
        <v>17</v>
      </c>
      <c r="C84" s="10"/>
      <c r="D84" s="18" t="s">
        <v>57</v>
      </c>
      <c r="E84" s="48"/>
      <c r="F84" s="48"/>
      <c r="G84" s="48"/>
      <c r="H84" s="169" t="s">
        <v>114</v>
      </c>
      <c r="I84" s="46" t="s">
        <v>113</v>
      </c>
      <c r="J84" s="40" t="s">
        <v>72</v>
      </c>
      <c r="K84" s="48"/>
      <c r="L84" s="47">
        <v>77.63</v>
      </c>
      <c r="M84" s="42"/>
    </row>
    <row r="85" spans="1:19" x14ac:dyDescent="0.2">
      <c r="A85" s="21" t="s">
        <v>15</v>
      </c>
      <c r="B85" s="22" t="s">
        <v>31</v>
      </c>
      <c r="C85" s="10"/>
      <c r="D85" s="18" t="s">
        <v>49</v>
      </c>
      <c r="E85" s="49"/>
      <c r="F85" s="49"/>
      <c r="G85" s="50"/>
      <c r="H85" s="169" t="s">
        <v>114</v>
      </c>
      <c r="I85" s="51" t="s">
        <v>113</v>
      </c>
      <c r="J85" s="40" t="s">
        <v>91</v>
      </c>
      <c r="K85" s="52"/>
      <c r="L85" s="52">
        <v>28.66</v>
      </c>
      <c r="M85" s="42"/>
    </row>
    <row r="86" spans="1:19" s="93" customFormat="1" x14ac:dyDescent="0.2">
      <c r="A86" s="21" t="s">
        <v>15</v>
      </c>
      <c r="B86" s="22" t="s">
        <v>27</v>
      </c>
      <c r="C86" s="10"/>
      <c r="D86" s="18" t="s">
        <v>49</v>
      </c>
      <c r="E86" s="49"/>
      <c r="F86" s="49"/>
      <c r="G86" s="50"/>
      <c r="H86" s="169" t="s">
        <v>114</v>
      </c>
      <c r="I86" s="51" t="s">
        <v>113</v>
      </c>
      <c r="J86" s="40" t="s">
        <v>77</v>
      </c>
      <c r="K86" s="52"/>
      <c r="L86" s="52">
        <v>61.68</v>
      </c>
    </row>
    <row r="87" spans="1:19" s="93" customFormat="1" x14ac:dyDescent="0.2">
      <c r="A87" s="21" t="s">
        <v>15</v>
      </c>
      <c r="B87" s="22" t="s">
        <v>19</v>
      </c>
      <c r="C87" s="10"/>
      <c r="D87" s="18" t="s">
        <v>49</v>
      </c>
      <c r="E87" s="53"/>
      <c r="F87" s="53"/>
      <c r="G87" s="53"/>
      <c r="H87" s="169" t="s">
        <v>114</v>
      </c>
      <c r="I87" s="51" t="s">
        <v>113</v>
      </c>
      <c r="J87" s="40" t="s">
        <v>69</v>
      </c>
      <c r="K87" s="53"/>
      <c r="L87" s="52">
        <v>21.01</v>
      </c>
    </row>
    <row r="88" spans="1:19" x14ac:dyDescent="0.2">
      <c r="A88" s="21" t="s">
        <v>15</v>
      </c>
      <c r="B88" s="22" t="s">
        <v>20</v>
      </c>
      <c r="C88" s="10"/>
      <c r="D88" s="18" t="s">
        <v>49</v>
      </c>
      <c r="E88" s="53"/>
      <c r="F88" s="53"/>
      <c r="G88" s="53"/>
      <c r="H88" s="169" t="s">
        <v>114</v>
      </c>
      <c r="I88" s="51" t="s">
        <v>113</v>
      </c>
      <c r="J88" s="128" t="s">
        <v>107</v>
      </c>
      <c r="K88" s="53"/>
      <c r="L88" s="52">
        <v>13.4</v>
      </c>
    </row>
    <row r="89" spans="1:19" x14ac:dyDescent="0.2">
      <c r="A89" s="21" t="s">
        <v>15</v>
      </c>
      <c r="B89" s="22" t="s">
        <v>17</v>
      </c>
      <c r="C89" s="10"/>
      <c r="D89" s="18" t="s">
        <v>49</v>
      </c>
      <c r="E89" s="53"/>
      <c r="F89" s="53"/>
      <c r="G89" s="53"/>
      <c r="H89" s="169" t="s">
        <v>114</v>
      </c>
      <c r="I89" s="51" t="s">
        <v>113</v>
      </c>
      <c r="J89" s="40" t="s">
        <v>103</v>
      </c>
      <c r="K89" s="53"/>
      <c r="L89" s="52">
        <v>160.6</v>
      </c>
    </row>
    <row r="90" spans="1:19" s="123" customFormat="1" x14ac:dyDescent="0.2">
      <c r="A90" s="24" t="s">
        <v>15</v>
      </c>
      <c r="B90" s="25" t="s">
        <v>31</v>
      </c>
      <c r="C90" s="10"/>
      <c r="D90" s="74" t="s">
        <v>131</v>
      </c>
      <c r="E90" s="44"/>
      <c r="F90" s="44"/>
      <c r="G90" s="45"/>
      <c r="H90" s="169" t="s">
        <v>114</v>
      </c>
      <c r="I90" s="46" t="s">
        <v>113</v>
      </c>
      <c r="J90" s="40" t="s">
        <v>80</v>
      </c>
      <c r="K90" s="47"/>
      <c r="L90" s="47">
        <v>9.42</v>
      </c>
    </row>
    <row r="91" spans="1:19" x14ac:dyDescent="0.2">
      <c r="A91" s="24" t="s">
        <v>15</v>
      </c>
      <c r="B91" s="25" t="s">
        <v>27</v>
      </c>
      <c r="C91" s="10"/>
      <c r="D91" s="74" t="s">
        <v>131</v>
      </c>
      <c r="E91" s="44"/>
      <c r="F91" s="44"/>
      <c r="G91" s="45"/>
      <c r="H91" s="169" t="s">
        <v>114</v>
      </c>
      <c r="I91" s="46" t="s">
        <v>113</v>
      </c>
      <c r="J91" s="40" t="s">
        <v>69</v>
      </c>
      <c r="K91" s="47"/>
      <c r="L91" s="47">
        <v>24.02</v>
      </c>
    </row>
    <row r="92" spans="1:19" x14ac:dyDescent="0.2">
      <c r="A92" s="24" t="s">
        <v>15</v>
      </c>
      <c r="B92" s="25" t="s">
        <v>19</v>
      </c>
      <c r="C92" s="10"/>
      <c r="D92" s="74" t="s">
        <v>131</v>
      </c>
      <c r="E92" s="48"/>
      <c r="F92" s="48"/>
      <c r="G92" s="48"/>
      <c r="H92" s="169" t="s">
        <v>114</v>
      </c>
      <c r="I92" s="46" t="s">
        <v>113</v>
      </c>
      <c r="J92" s="128" t="s">
        <v>107</v>
      </c>
      <c r="K92" s="48"/>
      <c r="L92" s="47">
        <v>6.9</v>
      </c>
      <c r="M92" s="12"/>
    </row>
    <row r="93" spans="1:19" x14ac:dyDescent="0.2">
      <c r="A93" s="24" t="s">
        <v>15</v>
      </c>
      <c r="B93" s="25" t="s">
        <v>20</v>
      </c>
      <c r="C93" s="10"/>
      <c r="D93" s="74" t="s">
        <v>131</v>
      </c>
      <c r="E93" s="48"/>
      <c r="F93" s="48"/>
      <c r="G93" s="48"/>
      <c r="H93" s="169" t="s">
        <v>114</v>
      </c>
      <c r="I93" s="46" t="s">
        <v>113</v>
      </c>
      <c r="J93" s="40" t="s">
        <v>69</v>
      </c>
      <c r="K93" s="48"/>
      <c r="L93" s="47">
        <v>21.36</v>
      </c>
      <c r="M93" s="11"/>
      <c r="N93" s="43"/>
      <c r="O93" s="43"/>
      <c r="P93" s="43"/>
      <c r="Q93" s="43"/>
      <c r="R93" s="43"/>
      <c r="S93" s="43"/>
    </row>
    <row r="94" spans="1:19" x14ac:dyDescent="0.2">
      <c r="A94" s="24" t="s">
        <v>15</v>
      </c>
      <c r="B94" s="25" t="s">
        <v>17</v>
      </c>
      <c r="C94" s="10"/>
      <c r="D94" s="74" t="s">
        <v>131</v>
      </c>
      <c r="E94" s="48"/>
      <c r="F94" s="48"/>
      <c r="G94" s="48"/>
      <c r="H94" s="169" t="s">
        <v>114</v>
      </c>
      <c r="I94" s="46" t="s">
        <v>113</v>
      </c>
      <c r="J94" s="40" t="s">
        <v>72</v>
      </c>
      <c r="K94" s="48"/>
      <c r="L94" s="47">
        <v>76.75</v>
      </c>
      <c r="M94" s="43"/>
      <c r="N94" s="42"/>
    </row>
    <row r="95" spans="1:19" s="123" customFormat="1" x14ac:dyDescent="0.2">
      <c r="A95" s="24" t="s">
        <v>15</v>
      </c>
      <c r="B95" s="25" t="s">
        <v>31</v>
      </c>
      <c r="C95" s="10"/>
      <c r="D95" s="69" t="s">
        <v>84</v>
      </c>
      <c r="E95" s="44"/>
      <c r="F95" s="44"/>
      <c r="G95" s="45"/>
      <c r="H95" s="169" t="s">
        <v>114</v>
      </c>
      <c r="I95" s="46" t="s">
        <v>113</v>
      </c>
      <c r="J95" s="40" t="s">
        <v>69</v>
      </c>
      <c r="K95" s="47"/>
      <c r="L95" s="47">
        <v>4.24</v>
      </c>
      <c r="M95"/>
    </row>
    <row r="96" spans="1:19" s="123" customFormat="1" x14ac:dyDescent="0.2">
      <c r="A96" s="24" t="s">
        <v>15</v>
      </c>
      <c r="B96" s="25" t="s">
        <v>27</v>
      </c>
      <c r="C96" s="10"/>
      <c r="D96" s="69" t="s">
        <v>84</v>
      </c>
      <c r="E96" s="44"/>
      <c r="F96" s="44"/>
      <c r="G96" s="45"/>
      <c r="H96" s="169" t="s">
        <v>114</v>
      </c>
      <c r="I96" s="46" t="s">
        <v>113</v>
      </c>
      <c r="J96" s="40" t="s">
        <v>69</v>
      </c>
      <c r="K96" s="47"/>
      <c r="L96" s="47">
        <v>15.28</v>
      </c>
      <c r="M96" s="42"/>
    </row>
    <row r="97" spans="1:19" x14ac:dyDescent="0.2">
      <c r="A97" s="24" t="s">
        <v>15</v>
      </c>
      <c r="B97" s="25" t="s">
        <v>19</v>
      </c>
      <c r="C97" s="10"/>
      <c r="D97" s="69" t="s">
        <v>84</v>
      </c>
      <c r="E97" s="48"/>
      <c r="F97" s="48"/>
      <c r="G97" s="48"/>
      <c r="H97" s="169" t="s">
        <v>114</v>
      </c>
      <c r="I97" s="46" t="s">
        <v>113</v>
      </c>
      <c r="J97" s="128" t="s">
        <v>107</v>
      </c>
      <c r="K97" s="48"/>
      <c r="L97" s="47">
        <v>3.45</v>
      </c>
      <c r="N97" s="42"/>
    </row>
    <row r="98" spans="1:19" x14ac:dyDescent="0.2">
      <c r="A98" s="24" t="s">
        <v>15</v>
      </c>
      <c r="B98" s="25" t="s">
        <v>17</v>
      </c>
      <c r="C98" s="10"/>
      <c r="D98" s="69" t="s">
        <v>84</v>
      </c>
      <c r="E98" s="48"/>
      <c r="F98" s="48"/>
      <c r="G98" s="48"/>
      <c r="H98" s="169" t="s">
        <v>114</v>
      </c>
      <c r="I98" s="46" t="s">
        <v>113</v>
      </c>
      <c r="J98" s="40" t="s">
        <v>125</v>
      </c>
      <c r="K98" s="48"/>
      <c r="L98" s="47">
        <v>38.81</v>
      </c>
      <c r="M98" s="123"/>
    </row>
    <row r="99" spans="1:19" x14ac:dyDescent="0.2">
      <c r="A99" s="26" t="s">
        <v>15</v>
      </c>
      <c r="B99" s="27" t="s">
        <v>31</v>
      </c>
      <c r="C99" s="10"/>
      <c r="D99" s="122" t="s">
        <v>58</v>
      </c>
      <c r="E99" s="33"/>
      <c r="F99" s="33"/>
      <c r="G99" s="34"/>
      <c r="H99" s="169" t="s">
        <v>114</v>
      </c>
      <c r="I99" s="35" t="s">
        <v>113</v>
      </c>
      <c r="J99" s="40" t="s">
        <v>83</v>
      </c>
      <c r="K99" s="37"/>
      <c r="L99" s="37">
        <v>2.36</v>
      </c>
      <c r="M99" s="123"/>
    </row>
    <row r="100" spans="1:19" s="123" customFormat="1" x14ac:dyDescent="0.2">
      <c r="A100" s="26" t="s">
        <v>15</v>
      </c>
      <c r="B100" s="27" t="s">
        <v>27</v>
      </c>
      <c r="C100" s="10"/>
      <c r="D100" s="122" t="s">
        <v>58</v>
      </c>
      <c r="E100" s="33"/>
      <c r="F100" s="33"/>
      <c r="G100" s="34"/>
      <c r="H100" s="169" t="s">
        <v>114</v>
      </c>
      <c r="I100" s="35" t="s">
        <v>113</v>
      </c>
      <c r="J100" s="40" t="s">
        <v>83</v>
      </c>
      <c r="K100" s="37"/>
      <c r="L100" s="37">
        <v>6.55</v>
      </c>
      <c r="M100"/>
    </row>
    <row r="101" spans="1:19" x14ac:dyDescent="0.2">
      <c r="A101" s="26" t="s">
        <v>15</v>
      </c>
      <c r="B101" s="27" t="s">
        <v>19</v>
      </c>
      <c r="C101" s="10"/>
      <c r="D101" s="122" t="s">
        <v>58</v>
      </c>
      <c r="E101" s="32"/>
      <c r="F101" s="32"/>
      <c r="G101" s="32"/>
      <c r="H101" s="169" t="s">
        <v>114</v>
      </c>
      <c r="I101" s="35" t="s">
        <v>113</v>
      </c>
      <c r="J101" s="40" t="s">
        <v>83</v>
      </c>
      <c r="K101" s="32"/>
      <c r="L101" s="37">
        <v>3.45</v>
      </c>
    </row>
    <row r="102" spans="1:19" x14ac:dyDescent="0.2">
      <c r="A102" s="26" t="s">
        <v>15</v>
      </c>
      <c r="B102" s="27" t="s">
        <v>17</v>
      </c>
      <c r="C102" s="10"/>
      <c r="D102" s="122" t="s">
        <v>58</v>
      </c>
      <c r="E102" s="32"/>
      <c r="F102" s="32"/>
      <c r="G102" s="32"/>
      <c r="H102" s="169" t="s">
        <v>114</v>
      </c>
      <c r="I102" s="35" t="s">
        <v>113</v>
      </c>
      <c r="J102" s="40" t="s">
        <v>66</v>
      </c>
      <c r="K102" s="32"/>
      <c r="L102" s="37">
        <v>18.75</v>
      </c>
      <c r="N102" s="42"/>
      <c r="O102" s="43"/>
      <c r="P102" s="43"/>
      <c r="Q102" s="43"/>
      <c r="R102" s="43"/>
      <c r="S102" s="43"/>
    </row>
    <row r="103" spans="1:19" x14ac:dyDescent="0.2">
      <c r="A103" s="24" t="s">
        <v>15</v>
      </c>
      <c r="B103" s="25" t="s">
        <v>31</v>
      </c>
      <c r="C103" s="10"/>
      <c r="D103" s="18" t="s">
        <v>59</v>
      </c>
      <c r="E103" s="44"/>
      <c r="F103" s="44"/>
      <c r="G103" s="45"/>
      <c r="H103" s="169" t="s">
        <v>114</v>
      </c>
      <c r="I103" s="46" t="s">
        <v>113</v>
      </c>
      <c r="J103" s="40" t="s">
        <v>80</v>
      </c>
      <c r="K103" s="47"/>
      <c r="L103" s="47">
        <v>10.84</v>
      </c>
      <c r="N103" s="42"/>
    </row>
    <row r="104" spans="1:19" s="11" customFormat="1" x14ac:dyDescent="0.2">
      <c r="A104" s="24" t="s">
        <v>15</v>
      </c>
      <c r="B104" s="25" t="s">
        <v>27</v>
      </c>
      <c r="C104" s="10"/>
      <c r="D104" s="18" t="s">
        <v>59</v>
      </c>
      <c r="E104" s="44"/>
      <c r="F104" s="44"/>
      <c r="G104" s="45"/>
      <c r="H104" s="169" t="s">
        <v>114</v>
      </c>
      <c r="I104" s="46" t="s">
        <v>113</v>
      </c>
      <c r="J104" s="40" t="s">
        <v>69</v>
      </c>
      <c r="K104" s="47"/>
      <c r="L104" s="47">
        <v>28.38</v>
      </c>
      <c r="M104"/>
    </row>
    <row r="105" spans="1:19" x14ac:dyDescent="0.2">
      <c r="A105" s="24" t="s">
        <v>15</v>
      </c>
      <c r="B105" s="25" t="s">
        <v>19</v>
      </c>
      <c r="C105" s="10"/>
      <c r="D105" s="18" t="s">
        <v>59</v>
      </c>
      <c r="E105" s="48"/>
      <c r="F105" s="48"/>
      <c r="G105" s="48"/>
      <c r="H105" s="169" t="s">
        <v>114</v>
      </c>
      <c r="I105" s="46" t="s">
        <v>113</v>
      </c>
      <c r="J105" s="40" t="s">
        <v>69</v>
      </c>
      <c r="K105" s="48"/>
      <c r="L105" s="47">
        <v>10.35</v>
      </c>
      <c r="N105" s="42"/>
    </row>
    <row r="106" spans="1:19" x14ac:dyDescent="0.2">
      <c r="A106" s="24" t="s">
        <v>15</v>
      </c>
      <c r="B106" s="25" t="s">
        <v>20</v>
      </c>
      <c r="C106" s="10"/>
      <c r="D106" s="18" t="s">
        <v>59</v>
      </c>
      <c r="E106" s="48"/>
      <c r="F106" s="48"/>
      <c r="G106" s="48"/>
      <c r="H106" s="169" t="s">
        <v>114</v>
      </c>
      <c r="I106" s="46" t="s">
        <v>113</v>
      </c>
      <c r="J106" s="40" t="s">
        <v>69</v>
      </c>
      <c r="K106" s="48"/>
      <c r="L106" s="47">
        <v>21.36</v>
      </c>
      <c r="M106" s="123"/>
      <c r="N106" s="42"/>
    </row>
    <row r="107" spans="1:19" x14ac:dyDescent="0.2">
      <c r="A107" s="24" t="s">
        <v>15</v>
      </c>
      <c r="B107" s="25" t="s">
        <v>17</v>
      </c>
      <c r="C107" s="10"/>
      <c r="D107" s="18" t="s">
        <v>59</v>
      </c>
      <c r="E107" s="48"/>
      <c r="F107" s="48"/>
      <c r="G107" s="48"/>
      <c r="H107" s="169" t="s">
        <v>114</v>
      </c>
      <c r="I107" s="46" t="s">
        <v>113</v>
      </c>
      <c r="J107" s="40" t="s">
        <v>108</v>
      </c>
      <c r="K107" s="48"/>
      <c r="L107" s="47">
        <v>89.76</v>
      </c>
      <c r="N107" s="42"/>
    </row>
    <row r="108" spans="1:19" s="12" customFormat="1" x14ac:dyDescent="0.2">
      <c r="A108" s="6" t="s">
        <v>15</v>
      </c>
      <c r="B108" s="7" t="s">
        <v>31</v>
      </c>
      <c r="C108" s="10"/>
      <c r="D108" s="149" t="s">
        <v>85</v>
      </c>
      <c r="E108" s="144"/>
      <c r="F108" s="144"/>
      <c r="G108" s="145"/>
      <c r="H108" s="169" t="s">
        <v>114</v>
      </c>
      <c r="I108" s="146" t="s">
        <v>113</v>
      </c>
      <c r="J108" s="40" t="s">
        <v>69</v>
      </c>
      <c r="K108" s="147"/>
      <c r="L108" s="147">
        <v>4.71</v>
      </c>
      <c r="M108"/>
    </row>
    <row r="109" spans="1:19" x14ac:dyDescent="0.2">
      <c r="A109" s="6" t="s">
        <v>15</v>
      </c>
      <c r="B109" s="7" t="s">
        <v>27</v>
      </c>
      <c r="C109" s="10"/>
      <c r="D109" s="149" t="s">
        <v>85</v>
      </c>
      <c r="E109" s="144"/>
      <c r="F109" s="144"/>
      <c r="G109" s="145"/>
      <c r="H109" s="169" t="s">
        <v>114</v>
      </c>
      <c r="I109" s="146" t="s">
        <v>113</v>
      </c>
      <c r="J109" s="40" t="s">
        <v>69</v>
      </c>
      <c r="K109" s="147"/>
      <c r="L109" s="147">
        <v>13.1</v>
      </c>
      <c r="M109" s="43"/>
      <c r="N109" s="12"/>
    </row>
    <row r="110" spans="1:19" x14ac:dyDescent="0.2">
      <c r="A110" s="6" t="s">
        <v>15</v>
      </c>
      <c r="B110" s="7" t="s">
        <v>19</v>
      </c>
      <c r="C110" s="10"/>
      <c r="D110" s="149" t="s">
        <v>85</v>
      </c>
      <c r="E110" s="148"/>
      <c r="F110" s="148"/>
      <c r="G110" s="148"/>
      <c r="H110" s="169" t="s">
        <v>114</v>
      </c>
      <c r="I110" s="146" t="s">
        <v>113</v>
      </c>
      <c r="J110" s="40" t="s">
        <v>83</v>
      </c>
      <c r="K110" s="148"/>
      <c r="L110" s="147">
        <v>6.9</v>
      </c>
      <c r="M110" s="42"/>
      <c r="N110" s="12"/>
    </row>
    <row r="111" spans="1:19" x14ac:dyDescent="0.2">
      <c r="A111" s="6" t="s">
        <v>15</v>
      </c>
      <c r="B111" s="7" t="s">
        <v>17</v>
      </c>
      <c r="C111" s="10"/>
      <c r="D111" s="149" t="s">
        <v>85</v>
      </c>
      <c r="E111" s="148"/>
      <c r="F111" s="148"/>
      <c r="G111" s="148"/>
      <c r="H111" s="169" t="s">
        <v>114</v>
      </c>
      <c r="I111" s="146" t="s">
        <v>113</v>
      </c>
      <c r="J111" s="40" t="s">
        <v>79</v>
      </c>
      <c r="K111" s="148"/>
      <c r="L111" s="147">
        <v>37.49</v>
      </c>
      <c r="N111" s="12"/>
    </row>
    <row r="112" spans="1:19" x14ac:dyDescent="0.2">
      <c r="A112" s="24" t="s">
        <v>15</v>
      </c>
      <c r="B112" s="25" t="s">
        <v>31</v>
      </c>
      <c r="C112" s="10"/>
      <c r="D112" s="69" t="s">
        <v>82</v>
      </c>
      <c r="E112" s="44"/>
      <c r="F112" s="44"/>
      <c r="G112" s="45"/>
      <c r="H112" s="169" t="s">
        <v>114</v>
      </c>
      <c r="I112" s="46" t="s">
        <v>113</v>
      </c>
      <c r="J112" s="40" t="s">
        <v>42</v>
      </c>
      <c r="K112" s="47"/>
      <c r="L112" s="47">
        <v>6.1</v>
      </c>
    </row>
    <row r="113" spans="1:15" x14ac:dyDescent="0.2">
      <c r="A113" s="24" t="s">
        <v>15</v>
      </c>
      <c r="B113" s="25" t="s">
        <v>27</v>
      </c>
      <c r="C113" s="10"/>
      <c r="D113" s="69" t="s">
        <v>82</v>
      </c>
      <c r="E113" s="44"/>
      <c r="F113" s="44"/>
      <c r="G113" s="45"/>
      <c r="H113" s="169" t="s">
        <v>114</v>
      </c>
      <c r="I113" s="46" t="s">
        <v>113</v>
      </c>
      <c r="J113" s="40" t="s">
        <v>42</v>
      </c>
      <c r="K113" s="47"/>
      <c r="L113" s="47">
        <v>15.28</v>
      </c>
      <c r="M113" s="11"/>
    </row>
    <row r="114" spans="1:15" x14ac:dyDescent="0.2">
      <c r="A114" s="24" t="s">
        <v>15</v>
      </c>
      <c r="B114" s="25" t="s">
        <v>19</v>
      </c>
      <c r="C114" s="10"/>
      <c r="D114" s="69" t="s">
        <v>82</v>
      </c>
      <c r="E114" s="48"/>
      <c r="F114" s="48"/>
      <c r="G114" s="48"/>
      <c r="H114" s="169" t="s">
        <v>114</v>
      </c>
      <c r="I114" s="46" t="s">
        <v>113</v>
      </c>
      <c r="J114" s="40" t="s">
        <v>68</v>
      </c>
      <c r="K114" s="48"/>
      <c r="L114" s="47">
        <v>6.9</v>
      </c>
    </row>
    <row r="115" spans="1:15" x14ac:dyDescent="0.2">
      <c r="A115" s="24" t="s">
        <v>15</v>
      </c>
      <c r="B115" s="25" t="s">
        <v>17</v>
      </c>
      <c r="C115" s="10"/>
      <c r="D115" s="69" t="s">
        <v>82</v>
      </c>
      <c r="E115" s="48"/>
      <c r="F115" s="48"/>
      <c r="G115" s="48"/>
      <c r="H115" s="169" t="s">
        <v>114</v>
      </c>
      <c r="I115" s="46" t="s">
        <v>113</v>
      </c>
      <c r="J115" s="40" t="s">
        <v>91</v>
      </c>
      <c r="K115" s="48"/>
      <c r="L115" s="47">
        <v>53.15</v>
      </c>
      <c r="M115" t="s">
        <v>117</v>
      </c>
    </row>
    <row r="116" spans="1:15" x14ac:dyDescent="0.2">
      <c r="A116" s="21" t="s">
        <v>15</v>
      </c>
      <c r="B116" s="22" t="s">
        <v>16</v>
      </c>
      <c r="C116" s="10"/>
      <c r="D116" s="18" t="s">
        <v>60</v>
      </c>
      <c r="E116" s="49"/>
      <c r="F116" s="49"/>
      <c r="G116" s="50"/>
      <c r="H116" s="169" t="s">
        <v>114</v>
      </c>
      <c r="I116" s="51" t="s">
        <v>113</v>
      </c>
      <c r="J116" s="40" t="s">
        <v>76</v>
      </c>
      <c r="K116" s="52"/>
      <c r="L116" s="52">
        <v>256.73</v>
      </c>
    </row>
    <row r="117" spans="1:15" x14ac:dyDescent="0.2">
      <c r="A117" s="113" t="s">
        <v>15</v>
      </c>
      <c r="B117" s="7" t="s">
        <v>16</v>
      </c>
      <c r="C117" s="95"/>
      <c r="D117" s="171" t="s">
        <v>135</v>
      </c>
      <c r="E117" s="115"/>
      <c r="F117" s="115"/>
      <c r="G117" s="116"/>
      <c r="H117" s="169" t="s">
        <v>114</v>
      </c>
      <c r="I117" s="117" t="s">
        <v>113</v>
      </c>
      <c r="J117" s="118" t="s">
        <v>91</v>
      </c>
      <c r="K117" s="119"/>
      <c r="L117" s="119">
        <v>203.39</v>
      </c>
    </row>
    <row r="118" spans="1:15" x14ac:dyDescent="0.2">
      <c r="A118" s="26" t="s">
        <v>15</v>
      </c>
      <c r="B118" s="27" t="s">
        <v>16</v>
      </c>
      <c r="C118" s="10"/>
      <c r="D118" s="167" t="s">
        <v>127</v>
      </c>
      <c r="E118" s="33"/>
      <c r="F118" s="33"/>
      <c r="G118" s="34"/>
      <c r="H118" s="169" t="s">
        <v>114</v>
      </c>
      <c r="I118" s="35" t="s">
        <v>113</v>
      </c>
      <c r="J118" s="40" t="s">
        <v>79</v>
      </c>
      <c r="K118" s="37"/>
      <c r="L118" s="37">
        <v>149.01</v>
      </c>
    </row>
    <row r="119" spans="1:15" x14ac:dyDescent="0.2">
      <c r="A119" s="156" t="s">
        <v>15</v>
      </c>
      <c r="B119" s="157" t="s">
        <v>31</v>
      </c>
      <c r="C119" s="158"/>
      <c r="D119" s="159" t="s">
        <v>116</v>
      </c>
      <c r="E119" s="160"/>
      <c r="F119" s="160"/>
      <c r="G119" s="161"/>
      <c r="H119" s="169" t="s">
        <v>114</v>
      </c>
      <c r="I119" s="162" t="s">
        <v>113</v>
      </c>
      <c r="J119" s="163" t="s">
        <v>83</v>
      </c>
      <c r="K119" s="164"/>
      <c r="L119" s="164">
        <v>2.0099999999999998</v>
      </c>
    </row>
    <row r="120" spans="1:15" x14ac:dyDescent="0.2">
      <c r="A120" s="6" t="s">
        <v>15</v>
      </c>
      <c r="B120" s="22" t="s">
        <v>16</v>
      </c>
      <c r="C120" s="10"/>
      <c r="D120" s="149" t="s">
        <v>111</v>
      </c>
      <c r="E120" s="144"/>
      <c r="F120" s="144"/>
      <c r="G120" s="145"/>
      <c r="H120" s="169" t="s">
        <v>114</v>
      </c>
      <c r="I120" s="146" t="s">
        <v>113</v>
      </c>
      <c r="J120" s="40" t="s">
        <v>69</v>
      </c>
      <c r="K120" s="147"/>
      <c r="L120" s="147">
        <v>31.23</v>
      </c>
    </row>
    <row r="121" spans="1:15" x14ac:dyDescent="0.2">
      <c r="A121" s="21" t="s">
        <v>15</v>
      </c>
      <c r="B121" s="22" t="s">
        <v>16</v>
      </c>
      <c r="C121" s="10"/>
      <c r="D121" s="30" t="s">
        <v>70</v>
      </c>
      <c r="E121" s="49"/>
      <c r="F121" s="49"/>
      <c r="G121" s="50"/>
      <c r="H121" s="169" t="s">
        <v>114</v>
      </c>
      <c r="I121" s="51" t="s">
        <v>113</v>
      </c>
      <c r="J121" s="40" t="s">
        <v>72</v>
      </c>
      <c r="K121" s="52"/>
      <c r="L121" s="52">
        <v>290.97000000000003</v>
      </c>
    </row>
    <row r="122" spans="1:15" x14ac:dyDescent="0.2">
      <c r="A122" s="113" t="s">
        <v>15</v>
      </c>
      <c r="B122" s="22" t="s">
        <v>16</v>
      </c>
      <c r="C122" s="95"/>
      <c r="D122" s="114" t="s">
        <v>51</v>
      </c>
      <c r="E122" s="115"/>
      <c r="F122" s="115"/>
      <c r="G122" s="116"/>
      <c r="H122" s="169" t="s">
        <v>114</v>
      </c>
      <c r="I122" s="117" t="s">
        <v>113</v>
      </c>
      <c r="J122" s="40" t="s">
        <v>68</v>
      </c>
      <c r="K122" s="119"/>
      <c r="L122" s="119">
        <v>5.03</v>
      </c>
    </row>
    <row r="123" spans="1:15" x14ac:dyDescent="0.2">
      <c r="A123" s="6" t="s">
        <v>15</v>
      </c>
      <c r="B123" s="22" t="s">
        <v>16</v>
      </c>
      <c r="C123" s="10"/>
      <c r="D123" s="149" t="s">
        <v>112</v>
      </c>
      <c r="E123" s="144"/>
      <c r="F123" s="144"/>
      <c r="G123" s="145"/>
      <c r="H123" s="169" t="s">
        <v>114</v>
      </c>
      <c r="I123" s="146" t="s">
        <v>113</v>
      </c>
      <c r="J123" s="40" t="s">
        <v>80</v>
      </c>
      <c r="K123" s="147"/>
      <c r="L123" s="8">
        <v>56.38</v>
      </c>
    </row>
    <row r="124" spans="1:15" x14ac:dyDescent="0.2">
      <c r="A124" s="21" t="s">
        <v>15</v>
      </c>
      <c r="B124" s="22" t="s">
        <v>16</v>
      </c>
      <c r="C124" s="10"/>
      <c r="D124" s="18" t="s">
        <v>61</v>
      </c>
      <c r="E124" s="49"/>
      <c r="F124" s="49"/>
      <c r="G124" s="50"/>
      <c r="H124" s="169" t="s">
        <v>114</v>
      </c>
      <c r="I124" s="51" t="s">
        <v>113</v>
      </c>
      <c r="J124" s="40" t="s">
        <v>108</v>
      </c>
      <c r="K124" s="52"/>
      <c r="L124" s="23">
        <v>320.16000000000003</v>
      </c>
      <c r="N124" s="150"/>
      <c r="O124" s="150"/>
    </row>
    <row r="125" spans="1:15" x14ac:dyDescent="0.2">
      <c r="A125" s="21" t="s">
        <v>15</v>
      </c>
      <c r="B125" s="22" t="s">
        <v>16</v>
      </c>
      <c r="C125" s="10"/>
      <c r="D125" s="18" t="s">
        <v>62</v>
      </c>
      <c r="E125" s="49"/>
      <c r="F125" s="49"/>
      <c r="G125" s="50"/>
      <c r="H125" s="169" t="s">
        <v>114</v>
      </c>
      <c r="I125" s="51" t="s">
        <v>113</v>
      </c>
      <c r="J125" s="40" t="s">
        <v>80</v>
      </c>
      <c r="K125" s="52"/>
      <c r="L125" s="23">
        <v>68.459999999999994</v>
      </c>
    </row>
    <row r="126" spans="1:15" x14ac:dyDescent="0.2">
      <c r="A126" s="21" t="s">
        <v>15</v>
      </c>
      <c r="B126" s="22" t="s">
        <v>16</v>
      </c>
      <c r="C126" s="10"/>
      <c r="D126" s="18" t="s">
        <v>63</v>
      </c>
      <c r="E126" s="49"/>
      <c r="F126" s="49"/>
      <c r="G126" s="50"/>
      <c r="H126" s="169" t="s">
        <v>114</v>
      </c>
      <c r="I126" s="51" t="s">
        <v>113</v>
      </c>
      <c r="J126" s="40" t="s">
        <v>77</v>
      </c>
      <c r="K126" s="52"/>
      <c r="L126" s="23">
        <v>91.62</v>
      </c>
    </row>
    <row r="127" spans="1:15" x14ac:dyDescent="0.2">
      <c r="A127" s="96" t="s">
        <v>15</v>
      </c>
      <c r="B127" s="97" t="s">
        <v>31</v>
      </c>
      <c r="C127" s="98"/>
      <c r="D127" s="99" t="s">
        <v>119</v>
      </c>
      <c r="E127" s="100"/>
      <c r="F127" s="100"/>
      <c r="G127" s="101"/>
      <c r="H127" s="169" t="s">
        <v>114</v>
      </c>
      <c r="I127" s="102" t="s">
        <v>113</v>
      </c>
      <c r="J127" s="103" t="s">
        <v>83</v>
      </c>
      <c r="K127" s="104"/>
      <c r="L127" s="104">
        <v>12.08</v>
      </c>
    </row>
    <row r="128" spans="1:15" x14ac:dyDescent="0.2">
      <c r="A128" s="11" t="s">
        <v>15</v>
      </c>
      <c r="B128" s="22" t="s">
        <v>16</v>
      </c>
      <c r="C128" s="10"/>
      <c r="D128" s="168" t="s">
        <v>136</v>
      </c>
      <c r="E128" s="11"/>
      <c r="F128" s="11"/>
      <c r="G128" s="11"/>
      <c r="H128" s="169" t="s">
        <v>114</v>
      </c>
      <c r="I128" s="11" t="s">
        <v>113</v>
      </c>
      <c r="J128" s="40" t="s">
        <v>124</v>
      </c>
      <c r="K128" s="11"/>
      <c r="L128" s="8">
        <v>93.63</v>
      </c>
    </row>
    <row r="129" spans="1:12" x14ac:dyDescent="0.2">
      <c r="A129" s="21" t="s">
        <v>15</v>
      </c>
      <c r="B129" s="22" t="s">
        <v>16</v>
      </c>
      <c r="C129" s="10"/>
      <c r="D129" s="167" t="s">
        <v>137</v>
      </c>
      <c r="E129" s="49"/>
      <c r="F129" s="49"/>
      <c r="G129" s="50"/>
      <c r="H129" s="169" t="s">
        <v>114</v>
      </c>
      <c r="I129" s="51" t="s">
        <v>113</v>
      </c>
      <c r="J129" s="40" t="s">
        <v>90</v>
      </c>
      <c r="K129" s="52"/>
      <c r="L129" s="23">
        <v>225.52</v>
      </c>
    </row>
    <row r="130" spans="1:12" x14ac:dyDescent="0.2">
      <c r="A130" s="11" t="s">
        <v>15</v>
      </c>
      <c r="B130" s="7" t="s">
        <v>16</v>
      </c>
      <c r="C130" s="10"/>
      <c r="D130" s="149" t="s">
        <v>138</v>
      </c>
      <c r="E130" s="11"/>
      <c r="F130" s="11"/>
      <c r="G130" s="11"/>
      <c r="H130" s="169" t="s">
        <v>114</v>
      </c>
      <c r="I130" s="11" t="s">
        <v>113</v>
      </c>
      <c r="J130" s="40" t="s">
        <v>72</v>
      </c>
      <c r="K130" s="11"/>
      <c r="L130" s="8">
        <v>314.12</v>
      </c>
    </row>
    <row r="131" spans="1:12" x14ac:dyDescent="0.2">
      <c r="A131" s="11" t="s">
        <v>15</v>
      </c>
      <c r="B131" s="7" t="s">
        <v>16</v>
      </c>
      <c r="C131" s="10"/>
      <c r="D131" s="168" t="s">
        <v>128</v>
      </c>
      <c r="E131" s="11"/>
      <c r="F131" s="11"/>
      <c r="G131" s="11"/>
      <c r="H131" s="169" t="s">
        <v>114</v>
      </c>
      <c r="I131" s="11" t="s">
        <v>113</v>
      </c>
      <c r="J131" s="40" t="s">
        <v>80</v>
      </c>
      <c r="K131" s="11"/>
      <c r="L131" s="8">
        <v>50.34</v>
      </c>
    </row>
    <row r="132" spans="1:12" x14ac:dyDescent="0.2">
      <c r="A132" s="76" t="s">
        <v>15</v>
      </c>
      <c r="B132" s="77" t="s">
        <v>16</v>
      </c>
      <c r="C132" s="10"/>
      <c r="D132" s="78" t="s">
        <v>129</v>
      </c>
      <c r="E132" s="79"/>
      <c r="F132" s="79"/>
      <c r="G132" s="80"/>
      <c r="H132" s="169" t="s">
        <v>114</v>
      </c>
      <c r="I132" s="81" t="s">
        <v>113</v>
      </c>
      <c r="J132" s="82" t="s">
        <v>76</v>
      </c>
      <c r="K132" s="83"/>
      <c r="L132" s="84">
        <v>271.83999999999997</v>
      </c>
    </row>
    <row r="133" spans="1:12" x14ac:dyDescent="0.2">
      <c r="A133" s="113" t="s">
        <v>15</v>
      </c>
      <c r="B133" s="94" t="s">
        <v>16</v>
      </c>
      <c r="C133" s="95"/>
      <c r="D133" s="121" t="s">
        <v>104</v>
      </c>
      <c r="E133" s="115"/>
      <c r="F133" s="115"/>
      <c r="G133" s="116"/>
      <c r="H133" s="169" t="s">
        <v>114</v>
      </c>
      <c r="I133" s="117" t="s">
        <v>113</v>
      </c>
      <c r="J133" s="118" t="s">
        <v>78</v>
      </c>
      <c r="K133" s="119"/>
      <c r="L133" s="119">
        <v>158.07</v>
      </c>
    </row>
    <row r="134" spans="1:12" x14ac:dyDescent="0.2">
      <c r="A134" s="21" t="s">
        <v>15</v>
      </c>
      <c r="B134" s="7" t="s">
        <v>16</v>
      </c>
      <c r="C134" s="10"/>
      <c r="D134" s="18" t="s">
        <v>120</v>
      </c>
      <c r="E134" s="49"/>
      <c r="F134" s="49"/>
      <c r="G134" s="50"/>
      <c r="H134" s="169" t="s">
        <v>114</v>
      </c>
      <c r="I134" s="51" t="s">
        <v>113</v>
      </c>
      <c r="J134" s="40" t="s">
        <v>78</v>
      </c>
      <c r="K134" s="52"/>
      <c r="L134" s="23">
        <v>161.09</v>
      </c>
    </row>
    <row r="135" spans="1:12" x14ac:dyDescent="0.2">
      <c r="A135" s="21" t="s">
        <v>15</v>
      </c>
      <c r="B135" s="22" t="s">
        <v>16</v>
      </c>
      <c r="C135" s="10"/>
      <c r="D135" s="18" t="s">
        <v>64</v>
      </c>
      <c r="E135" s="49"/>
      <c r="F135" s="49"/>
      <c r="G135" s="50"/>
      <c r="H135" s="169" t="s">
        <v>114</v>
      </c>
      <c r="I135" s="51" t="s">
        <v>113</v>
      </c>
      <c r="J135" s="40" t="s">
        <v>79</v>
      </c>
      <c r="K135" s="52"/>
      <c r="L135" s="23">
        <v>149.01</v>
      </c>
    </row>
    <row r="136" spans="1:12" x14ac:dyDescent="0.2">
      <c r="A136" s="6" t="s">
        <v>15</v>
      </c>
      <c r="B136" s="7" t="s">
        <v>16</v>
      </c>
      <c r="C136" s="10"/>
      <c r="D136" s="149" t="s">
        <v>109</v>
      </c>
      <c r="E136" s="144"/>
      <c r="F136" s="144"/>
      <c r="G136" s="145"/>
      <c r="H136" s="169" t="s">
        <v>114</v>
      </c>
      <c r="I136" s="146" t="s">
        <v>113</v>
      </c>
      <c r="J136" s="40" t="s">
        <v>80</v>
      </c>
      <c r="K136" s="147"/>
      <c r="L136" s="8">
        <v>65.44</v>
      </c>
    </row>
    <row r="137" spans="1:12" x14ac:dyDescent="0.2">
      <c r="A137" s="86" t="s">
        <v>15</v>
      </c>
      <c r="B137" s="22" t="s">
        <v>16</v>
      </c>
      <c r="C137" s="10"/>
      <c r="D137" s="87" t="s">
        <v>86</v>
      </c>
      <c r="E137" s="88"/>
      <c r="F137" s="88"/>
      <c r="G137" s="89"/>
      <c r="H137" s="169" t="s">
        <v>114</v>
      </c>
      <c r="I137" s="90" t="s">
        <v>113</v>
      </c>
      <c r="J137" s="40" t="s">
        <v>80</v>
      </c>
      <c r="K137" s="91"/>
      <c r="L137" s="92">
        <v>77.52</v>
      </c>
    </row>
    <row r="138" spans="1:12" x14ac:dyDescent="0.2">
      <c r="A138" s="86" t="s">
        <v>15</v>
      </c>
      <c r="B138" s="22" t="s">
        <v>16</v>
      </c>
      <c r="C138" s="10"/>
      <c r="D138" s="87" t="s">
        <v>87</v>
      </c>
      <c r="E138" s="88"/>
      <c r="F138" s="88"/>
      <c r="G138" s="89"/>
      <c r="H138" s="169" t="s">
        <v>114</v>
      </c>
      <c r="I138" s="90" t="s">
        <v>113</v>
      </c>
      <c r="J138" s="40" t="s">
        <v>69</v>
      </c>
      <c r="K138" s="91"/>
      <c r="L138" s="92">
        <v>31.21</v>
      </c>
    </row>
    <row r="139" spans="1:12" x14ac:dyDescent="0.2">
      <c r="A139" s="21" t="s">
        <v>15</v>
      </c>
      <c r="B139" s="7" t="s">
        <v>16</v>
      </c>
      <c r="C139" s="10"/>
      <c r="D139" s="167" t="s">
        <v>133</v>
      </c>
      <c r="E139" s="49"/>
      <c r="F139" s="49"/>
      <c r="G139" s="50"/>
      <c r="H139" s="169" t="s">
        <v>114</v>
      </c>
      <c r="I139" s="51" t="s">
        <v>113</v>
      </c>
      <c r="J139" s="40" t="s">
        <v>76</v>
      </c>
      <c r="K139" s="52"/>
      <c r="L139" s="23">
        <v>251.7</v>
      </c>
    </row>
    <row r="140" spans="1:12" x14ac:dyDescent="0.2">
      <c r="A140" s="21" t="s">
        <v>15</v>
      </c>
      <c r="B140" s="22" t="s">
        <v>16</v>
      </c>
      <c r="C140" s="10"/>
      <c r="D140" s="18" t="s">
        <v>59</v>
      </c>
      <c r="E140" s="49"/>
      <c r="F140" s="49"/>
      <c r="G140" s="50"/>
      <c r="H140" s="169" t="s">
        <v>114</v>
      </c>
      <c r="I140" s="51" t="s">
        <v>113</v>
      </c>
      <c r="J140" s="40" t="s">
        <v>83</v>
      </c>
      <c r="K140" s="52"/>
      <c r="L140" s="23">
        <v>7.05</v>
      </c>
    </row>
    <row r="141" spans="1:12" x14ac:dyDescent="0.2">
      <c r="A141" s="21" t="s">
        <v>15</v>
      </c>
      <c r="B141" s="7" t="s">
        <v>16</v>
      </c>
      <c r="C141" s="10"/>
      <c r="D141" s="18" t="s">
        <v>81</v>
      </c>
      <c r="E141" s="49"/>
      <c r="F141" s="49"/>
      <c r="G141" s="50"/>
      <c r="H141" s="169" t="s">
        <v>114</v>
      </c>
      <c r="I141" s="51" t="s">
        <v>113</v>
      </c>
      <c r="J141" s="40" t="s">
        <v>108</v>
      </c>
      <c r="K141" s="52"/>
      <c r="L141" s="23">
        <v>335.26</v>
      </c>
    </row>
    <row r="142" spans="1:12" x14ac:dyDescent="0.2">
      <c r="A142" s="21" t="s">
        <v>15</v>
      </c>
      <c r="B142" s="22" t="s">
        <v>16</v>
      </c>
      <c r="C142" s="10"/>
      <c r="D142" s="167" t="s">
        <v>130</v>
      </c>
      <c r="E142" s="49"/>
      <c r="F142" s="49"/>
      <c r="G142" s="50"/>
      <c r="H142" s="169" t="s">
        <v>114</v>
      </c>
      <c r="I142" s="51" t="s">
        <v>113</v>
      </c>
      <c r="J142" s="40" t="s">
        <v>72</v>
      </c>
      <c r="K142" s="52"/>
      <c r="L142" s="23">
        <v>286.94</v>
      </c>
    </row>
    <row r="143" spans="1:12" x14ac:dyDescent="0.2">
      <c r="A143" t="s">
        <v>15</v>
      </c>
      <c r="B143" s="22" t="s">
        <v>16</v>
      </c>
      <c r="C143" s="10"/>
      <c r="D143" s="69" t="s">
        <v>85</v>
      </c>
      <c r="H143" s="169" t="s">
        <v>114</v>
      </c>
      <c r="I143" t="s">
        <v>113</v>
      </c>
      <c r="J143" s="75" t="s">
        <v>108</v>
      </c>
      <c r="L143" s="3">
        <v>345.33</v>
      </c>
    </row>
    <row r="144" spans="1:12" x14ac:dyDescent="0.2">
      <c r="A144" s="24" t="s">
        <v>15</v>
      </c>
      <c r="B144" s="22" t="s">
        <v>16</v>
      </c>
      <c r="C144" s="10"/>
      <c r="D144" s="69" t="s">
        <v>82</v>
      </c>
      <c r="E144" s="44"/>
      <c r="F144" s="44"/>
      <c r="G144" s="45"/>
      <c r="H144" s="169" t="s">
        <v>114</v>
      </c>
      <c r="I144" s="46" t="s">
        <v>113</v>
      </c>
      <c r="J144" s="40" t="s">
        <v>101</v>
      </c>
      <c r="K144" s="47"/>
      <c r="L144" s="47">
        <v>445.01</v>
      </c>
    </row>
  </sheetData>
  <autoFilter ref="A1:AC144"/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jibservice</dc:creator>
  <cp:lastModifiedBy>faye haight</cp:lastModifiedBy>
  <dcterms:created xsi:type="dcterms:W3CDTF">2015-10-14T17:37:03Z</dcterms:created>
  <dcterms:modified xsi:type="dcterms:W3CDTF">2021-04-22T00:44:05Z</dcterms:modified>
</cp:coreProperties>
</file>