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.0 Client Deals\Assignments\Drakkar-Blacksteel\Marketing Materials\Information Binder\FINAL CIB\Tax Pools\"/>
    </mc:Choice>
  </mc:AlternateContent>
  <xr:revisionPtr revIDLastSave="0" documentId="13_ncr:1_{A3A8438C-EB8F-4F5C-A674-A85F7D16F7DA}" xr6:coauthVersionLast="45" xr6:coauthVersionMax="45" xr10:uidLastSave="{00000000-0000-0000-0000-000000000000}"/>
  <bookViews>
    <workbookView xWindow="2730" yWindow="405" windowWidth="17700" windowHeight="14745" xr2:uid="{3C6CB345-9155-47A9-8F80-E8FE127096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1" l="1"/>
  <c r="F13" i="1"/>
  <c r="F32" i="1"/>
</calcChain>
</file>

<file path=xl/sharedStrings.xml><?xml version="1.0" encoding="utf-8"?>
<sst xmlns="http://schemas.openxmlformats.org/spreadsheetml/2006/main" count="15" uniqueCount="15">
  <si>
    <t>Drakkar Energy Ltd.</t>
  </si>
  <si>
    <t>Tax Pool Summary</t>
  </si>
  <si>
    <t>June 30 2019</t>
  </si>
  <si>
    <t>Oil &amp; Gas</t>
  </si>
  <si>
    <t>CEE</t>
  </si>
  <si>
    <t>Exploration</t>
  </si>
  <si>
    <t>CDE</t>
  </si>
  <si>
    <t>Development</t>
  </si>
  <si>
    <t>COGPE</t>
  </si>
  <si>
    <t>Land</t>
  </si>
  <si>
    <t>Resource Pools</t>
  </si>
  <si>
    <t>Undepreciated Capital Costs</t>
  </si>
  <si>
    <t>Amortization - finance costs</t>
  </si>
  <si>
    <t>Losses carried forward</t>
  </si>
  <si>
    <t>-----------------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</si>
</sst>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* #,##0_-;\-&quot;$&quot;* #,##0_-;_-&quot;$&quot;* &quot;-&quot;_-;_-@_-"/>
    <numFmt numFmtId="43" formatCode="_-* #,##0.00_-;\-* #,##0.00_-;_-* &quot;-&quot;??_-;_-@_-"/>
    <numFmt numFmtId="164" formatCode="_(* #,##0_);_(* \(#,##0\);_(* &quot;-&quot;??_);_(@_)"/>
    <numFmt numFmtId="165" formatCode="[$-409]d\-mmm\-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42DDA"/>
      <name val="Arial"/>
      <family val="2"/>
    </font>
    <font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3" fontId="0" fillId="0" borderId="0" xfId="0" applyNumberFormat="1"/>
    <xf numFmtId="165" fontId="5" fillId="0" borderId="0" xfId="0" applyNumberFormat="1" applyFont="1" applyAlignment="1">
      <alignment horizontal="center"/>
    </xf>
    <xf numFmtId="164" fontId="6" fillId="2" borderId="0" xfId="1" applyNumberFormat="1" applyFont="1" applyFill="1"/>
    <xf numFmtId="42" fontId="0" fillId="0" borderId="0" xfId="0" applyNumberFormat="1"/>
    <xf numFmtId="42" fontId="2" fillId="0" borderId="0" xfId="1" applyNumberFormat="1" applyFont="1"/>
    <xf numFmtId="42" fontId="4" fillId="0" borderId="0" xfId="2" applyNumberFormat="1"/>
    <xf numFmtId="42" fontId="0" fillId="0" borderId="0" xfId="0" quotePrefix="1" applyNumberForma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BBD98-F827-40D0-A643-140A9E903DA3}">
  <dimension ref="A1:F34"/>
  <sheetViews>
    <sheetView tabSelected="1" workbookViewId="0">
      <selection activeCell="D5" sqref="D5"/>
    </sheetView>
  </sheetViews>
  <sheetFormatPr defaultRowHeight="15" x14ac:dyDescent="0.25"/>
  <cols>
    <col min="1" max="1" width="29.42578125" bestFit="1" customWidth="1"/>
    <col min="2" max="2" width="13.42578125" bestFit="1" customWidth="1"/>
    <col min="4" max="4" width="10.85546875" bestFit="1" customWidth="1"/>
    <col min="6" max="6" width="14.7109375" bestFit="1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3" spans="1:6" x14ac:dyDescent="0.25">
      <c r="A3" t="s">
        <v>2</v>
      </c>
    </row>
    <row r="5" spans="1:6" x14ac:dyDescent="0.25">
      <c r="A5" t="s">
        <v>11</v>
      </c>
    </row>
    <row r="6" spans="1:6" x14ac:dyDescent="0.25">
      <c r="A6" s="1">
        <v>41</v>
      </c>
      <c r="B6" s="2" t="s">
        <v>3</v>
      </c>
      <c r="F6" s="8">
        <v>564208</v>
      </c>
    </row>
    <row r="7" spans="1:6" x14ac:dyDescent="0.25">
      <c r="F7" s="7"/>
    </row>
    <row r="8" spans="1:6" x14ac:dyDescent="0.25">
      <c r="A8" s="3" t="s">
        <v>10</v>
      </c>
      <c r="B8" s="1"/>
      <c r="F8" s="7"/>
    </row>
    <row r="9" spans="1:6" x14ac:dyDescent="0.25">
      <c r="A9" s="1" t="s">
        <v>4</v>
      </c>
      <c r="B9" s="2" t="s">
        <v>5</v>
      </c>
      <c r="F9" s="7">
        <v>1660736</v>
      </c>
    </row>
    <row r="10" spans="1:6" x14ac:dyDescent="0.25">
      <c r="A10" s="1" t="s">
        <v>6</v>
      </c>
      <c r="B10" s="2" t="s">
        <v>7</v>
      </c>
      <c r="F10" s="7">
        <v>2085497</v>
      </c>
    </row>
    <row r="11" spans="1:6" x14ac:dyDescent="0.25">
      <c r="A11" s="1" t="s">
        <v>8</v>
      </c>
      <c r="B11" s="2" t="s">
        <v>9</v>
      </c>
      <c r="F11" s="7">
        <v>1231365</v>
      </c>
    </row>
    <row r="12" spans="1:6" x14ac:dyDescent="0.25">
      <c r="F12" s="10" t="s">
        <v>14</v>
      </c>
    </row>
    <row r="13" spans="1:6" x14ac:dyDescent="0.25">
      <c r="F13" s="7">
        <f>SUM(F9:F11)</f>
        <v>4977598</v>
      </c>
    </row>
    <row r="14" spans="1:6" x14ac:dyDescent="0.25">
      <c r="F14" s="7"/>
    </row>
    <row r="15" spans="1:6" x14ac:dyDescent="0.25">
      <c r="A15" s="3" t="s">
        <v>12</v>
      </c>
      <c r="F15" s="9">
        <v>180241</v>
      </c>
    </row>
    <row r="17" spans="1:6" x14ac:dyDescent="0.25">
      <c r="A17" s="3" t="s">
        <v>13</v>
      </c>
    </row>
    <row r="18" spans="1:6" x14ac:dyDescent="0.25">
      <c r="D18" s="5">
        <v>39447</v>
      </c>
      <c r="F18" s="6">
        <v>180436.0230287672</v>
      </c>
    </row>
    <row r="19" spans="1:6" x14ac:dyDescent="0.25">
      <c r="D19" s="5">
        <v>39813</v>
      </c>
      <c r="F19" s="6">
        <v>417453.75549999997</v>
      </c>
    </row>
    <row r="20" spans="1:6" x14ac:dyDescent="0.25">
      <c r="D20" s="5">
        <v>40178</v>
      </c>
      <c r="F20" s="6">
        <v>339429.67987499997</v>
      </c>
    </row>
    <row r="21" spans="1:6" x14ac:dyDescent="0.25">
      <c r="D21" s="5">
        <v>40543</v>
      </c>
      <c r="F21" s="6">
        <v>355761.78552708344</v>
      </c>
    </row>
    <row r="22" spans="1:6" x14ac:dyDescent="0.25">
      <c r="D22" s="5">
        <v>40908</v>
      </c>
      <c r="F22" s="6">
        <v>560837.87474999996</v>
      </c>
    </row>
    <row r="23" spans="1:6" x14ac:dyDescent="0.25">
      <c r="D23" s="5">
        <v>41274</v>
      </c>
      <c r="F23" s="6">
        <v>308231.4850625</v>
      </c>
    </row>
    <row r="24" spans="1:6" x14ac:dyDescent="0.25">
      <c r="D24" s="5">
        <v>41639</v>
      </c>
      <c r="F24" s="6">
        <v>110549.38253437504</v>
      </c>
    </row>
    <row r="25" spans="1:6" x14ac:dyDescent="0.25">
      <c r="D25" s="5">
        <v>42004</v>
      </c>
      <c r="F25" s="6">
        <v>94454.631132656257</v>
      </c>
    </row>
    <row r="26" spans="1:6" x14ac:dyDescent="0.25">
      <c r="D26" s="5">
        <v>42369</v>
      </c>
      <c r="F26" s="6">
        <v>140966.47987883599</v>
      </c>
    </row>
    <row r="27" spans="1:6" x14ac:dyDescent="0.25">
      <c r="D27" s="5">
        <v>42735</v>
      </c>
      <c r="F27" s="6">
        <v>143208.54974733153</v>
      </c>
    </row>
    <row r="28" spans="1:6" x14ac:dyDescent="0.25">
      <c r="D28" s="5">
        <v>43100</v>
      </c>
      <c r="F28" s="6">
        <v>2012575.67</v>
      </c>
    </row>
    <row r="29" spans="1:6" x14ac:dyDescent="0.25">
      <c r="D29" s="5">
        <v>43465</v>
      </c>
      <c r="F29" s="6">
        <v>1727310.22</v>
      </c>
    </row>
    <row r="30" spans="1:6" x14ac:dyDescent="0.25">
      <c r="D30" s="5">
        <v>43646</v>
      </c>
      <c r="F30" s="4">
        <v>1396382</v>
      </c>
    </row>
    <row r="32" spans="1:6" x14ac:dyDescent="0.25">
      <c r="F32" s="7">
        <f>SUM(F18:F30)</f>
        <v>7787597.5370365484</v>
      </c>
    </row>
    <row r="34" spans="6:6" x14ac:dyDescent="0.25">
      <c r="F34" s="7">
        <f>F6+F13+F15+F32</f>
        <v>13509644.537036549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Macdonald</dc:creator>
  <cp:lastModifiedBy>Grazina Palmer</cp:lastModifiedBy>
  <dcterms:created xsi:type="dcterms:W3CDTF">2020-03-14T02:46:07Z</dcterms:created>
  <dcterms:modified xsi:type="dcterms:W3CDTF">2020-04-16T15:28:26Z</dcterms:modified>
</cp:coreProperties>
</file>