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USINESS DEVELOPMENT\Sayer Gas Engagement\Data for Sayer\9. Marketing\"/>
    </mc:Choice>
  </mc:AlternateContent>
  <bookViews>
    <workbookView xWindow="4155" yWindow="3045" windowWidth="21600" windowHeight="115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Sheet1!$A$1:$J$1</definedName>
  </definedNames>
  <calcPr calcId="152511" calcMode="autoNoTable" iterate="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1" l="1"/>
  <c r="L29" i="1"/>
  <c r="L15" i="1"/>
  <c r="L7" i="1"/>
  <c r="L13" i="1"/>
  <c r="K15" i="1"/>
  <c r="K29" i="1" l="1"/>
  <c r="K13" i="1"/>
  <c r="K7" i="1"/>
</calcChain>
</file>

<file path=xl/sharedStrings.xml><?xml version="1.0" encoding="utf-8"?>
<sst xmlns="http://schemas.openxmlformats.org/spreadsheetml/2006/main" count="99" uniqueCount="22">
  <si>
    <t>Customer</t>
  </si>
  <si>
    <t>r</t>
  </si>
  <si>
    <t>Location Number</t>
  </si>
  <si>
    <t>Contract Number</t>
  </si>
  <si>
    <t>Price Point/Term</t>
  </si>
  <si>
    <t>ProR Days</t>
  </si>
  <si>
    <t>Quantity Start Date</t>
  </si>
  <si>
    <t>Quantity End Date</t>
  </si>
  <si>
    <t>Sum of Contract Quantity (10³m³/d)</t>
  </si>
  <si>
    <t>Prorated Quantity</t>
  </si>
  <si>
    <t>Cor4</t>
  </si>
  <si>
    <t>C</t>
  </si>
  <si>
    <t>BINDLOSS WEST</t>
  </si>
  <si>
    <t>A</t>
  </si>
  <si>
    <t>JENNER WEST</t>
  </si>
  <si>
    <t>PATRICIA</t>
  </si>
  <si>
    <t>PRINCESS-IDDESLEIGH</t>
  </si>
  <si>
    <t>Cor4 Total</t>
  </si>
  <si>
    <t>SAB Other</t>
  </si>
  <si>
    <t>Patricia/Dino</t>
  </si>
  <si>
    <t xml:space="preserve">Jenner Shallow Gas </t>
  </si>
  <si>
    <t xml:space="preserve">  20 e3m3 will be retained by Cor4, 20 e3m3 will be transferred with  Jenner Shallow Gas.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</si>
</sst>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(* #,##0.0_);_(* \(#,##0.0\);_(* &quot;-&quot;??_);_(@_)"/>
    <numFmt numFmtId="166" formatCode="_-* #,##0.0_-;\-* #,##0.0_-;_-* &quot;-&quot;?_-;_-@_-"/>
    <numFmt numFmtId="167" formatCode="0.0"/>
  </numFmts>
  <fonts count="7" x14ac:knownFonts="1">
    <font>
      <sz val="11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4" tint="-0.249977111117893"/>
      </top>
      <bottom style="thin">
        <color theme="4" tint="0.79998168889431442"/>
      </bottom>
      <diagonal/>
    </border>
    <border>
      <left/>
      <right/>
      <top style="thin">
        <color theme="4" tint="-0.249977111117893"/>
      </top>
      <bottom style="thin">
        <color theme="4" tint="0.59999389629810485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79998168889431442"/>
      </bottom>
      <diagonal/>
    </border>
    <border>
      <left style="thin">
        <color theme="4" tint="-0.249977111117893"/>
      </left>
      <right style="thin">
        <color theme="4" tint="-0.249977111117893"/>
      </right>
      <top/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0.79998168889431442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14" fontId="1" fillId="2" borderId="1" xfId="0" applyNumberFormat="1" applyFont="1" applyFill="1" applyBorder="1" applyAlignment="1">
      <alignment horizontal="center" wrapText="1"/>
    </xf>
    <xf numFmtId="165" fontId="1" fillId="2" borderId="2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0" fontId="3" fillId="0" borderId="3" xfId="0" applyFont="1" applyBorder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14" fontId="3" fillId="0" borderId="3" xfId="0" applyNumberFormat="1" applyFont="1" applyBorder="1"/>
    <xf numFmtId="165" fontId="3" fillId="0" borderId="4" xfId="0" applyNumberFormat="1" applyFont="1" applyBorder="1" applyAlignment="1">
      <alignment horizontal="center"/>
    </xf>
    <xf numFmtId="165" fontId="2" fillId="0" borderId="3" xfId="0" applyNumberFormat="1" applyFont="1" applyBorder="1" applyAlignment="1"/>
    <xf numFmtId="0" fontId="5" fillId="3" borderId="3" xfId="0" applyFont="1" applyFill="1" applyBorder="1" applyAlignment="1">
      <alignment horizontal="left"/>
    </xf>
    <xf numFmtId="165" fontId="6" fillId="3" borderId="3" xfId="0" applyNumberFormat="1" applyFont="1" applyFill="1" applyBorder="1" applyAlignment="1"/>
    <xf numFmtId="166" fontId="0" fillId="0" borderId="0" xfId="0" applyNumberFormat="1"/>
    <xf numFmtId="0" fontId="3" fillId="0" borderId="6" xfId="0" applyFont="1" applyBorder="1" applyAlignment="1">
      <alignment horizontal="left"/>
    </xf>
    <xf numFmtId="0" fontId="3" fillId="0" borderId="6" xfId="0" applyFont="1" applyBorder="1"/>
    <xf numFmtId="0" fontId="4" fillId="0" borderId="6" xfId="0" applyFont="1" applyBorder="1"/>
    <xf numFmtId="14" fontId="3" fillId="0" borderId="6" xfId="0" applyNumberFormat="1" applyFont="1" applyBorder="1"/>
    <xf numFmtId="165" fontId="3" fillId="0" borderId="7" xfId="0" applyNumberFormat="1" applyFont="1" applyBorder="1" applyAlignment="1">
      <alignment horizontal="center"/>
    </xf>
    <xf numFmtId="165" fontId="2" fillId="0" borderId="6" xfId="0" applyNumberFormat="1" applyFont="1" applyBorder="1" applyAlignment="1"/>
    <xf numFmtId="0" fontId="3" fillId="0" borderId="8" xfId="0" applyFont="1" applyBorder="1" applyAlignment="1">
      <alignment horizontal="left"/>
    </xf>
    <xf numFmtId="0" fontId="3" fillId="0" borderId="8" xfId="0" applyFont="1" applyBorder="1"/>
    <xf numFmtId="0" fontId="4" fillId="0" borderId="8" xfId="0" applyFont="1" applyBorder="1"/>
    <xf numFmtId="14" fontId="3" fillId="0" borderId="8" xfId="0" applyNumberFormat="1" applyFont="1" applyBorder="1"/>
    <xf numFmtId="165" fontId="3" fillId="0" borderId="9" xfId="0" applyNumberFormat="1" applyFont="1" applyBorder="1" applyAlignment="1">
      <alignment horizontal="center"/>
    </xf>
    <xf numFmtId="165" fontId="2" fillId="0" borderId="8" xfId="0" applyNumberFormat="1" applyFont="1" applyBorder="1" applyAlignment="1"/>
    <xf numFmtId="0" fontId="0" fillId="0" borderId="5" xfId="0" applyBorder="1"/>
    <xf numFmtId="164" fontId="0" fillId="0" borderId="5" xfId="0" applyNumberFormat="1" applyBorder="1"/>
    <xf numFmtId="166" fontId="0" fillId="0" borderId="5" xfId="0" applyNumberFormat="1" applyBorder="1"/>
    <xf numFmtId="165" fontId="0" fillId="0" borderId="5" xfId="0" applyNumberFormat="1" applyBorder="1"/>
    <xf numFmtId="0" fontId="0" fillId="4" borderId="5" xfId="0" applyFill="1" applyBorder="1"/>
    <xf numFmtId="167" fontId="0" fillId="4" borderId="5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workbookViewId="0">
      <selection activeCell="K32" sqref="K32"/>
    </sheetView>
  </sheetViews>
  <sheetFormatPr defaultRowHeight="15" x14ac:dyDescent="0.25"/>
  <cols>
    <col min="2" max="2" width="17.85546875" bestFit="1" customWidth="1"/>
    <col min="4" max="4" width="16.28515625" bestFit="1" customWidth="1"/>
    <col min="11" max="11" width="20.5703125" bestFit="1" customWidth="1"/>
    <col min="12" max="12" width="10.42578125" bestFit="1" customWidth="1"/>
    <col min="13" max="13" width="81.42578125" bestFit="1" customWidth="1"/>
  </cols>
  <sheetData>
    <row r="1" spans="1:13" ht="48.75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4" t="s">
        <v>6</v>
      </c>
      <c r="H1" s="4" t="s">
        <v>7</v>
      </c>
      <c r="I1" s="5" t="s">
        <v>8</v>
      </c>
      <c r="J1" s="6" t="s">
        <v>9</v>
      </c>
    </row>
    <row r="2" spans="1:13" x14ac:dyDescent="0.25">
      <c r="A2" s="7" t="s">
        <v>10</v>
      </c>
      <c r="B2" s="8" t="s">
        <v>12</v>
      </c>
      <c r="C2" s="8">
        <v>1474</v>
      </c>
      <c r="D2" s="9">
        <v>2017906936</v>
      </c>
      <c r="E2" s="8" t="s">
        <v>13</v>
      </c>
      <c r="F2" s="8">
        <v>31</v>
      </c>
      <c r="G2" s="10">
        <v>42959</v>
      </c>
      <c r="H2" s="10">
        <v>44135</v>
      </c>
      <c r="I2" s="11">
        <v>5</v>
      </c>
      <c r="J2" s="12">
        <v>5</v>
      </c>
    </row>
    <row r="3" spans="1:13" x14ac:dyDescent="0.25">
      <c r="A3" s="7" t="s">
        <v>10</v>
      </c>
      <c r="B3" s="8" t="s">
        <v>12</v>
      </c>
      <c r="C3" s="8">
        <v>1474</v>
      </c>
      <c r="D3" s="9"/>
      <c r="E3" s="8" t="s">
        <v>11</v>
      </c>
      <c r="F3" s="8">
        <v>0</v>
      </c>
      <c r="G3" s="10">
        <v>44136</v>
      </c>
      <c r="H3" s="10">
        <v>44500</v>
      </c>
      <c r="I3" s="11">
        <v>5</v>
      </c>
      <c r="J3" s="12">
        <v>0</v>
      </c>
    </row>
    <row r="4" spans="1:13" x14ac:dyDescent="0.25">
      <c r="A4" s="7" t="s">
        <v>10</v>
      </c>
      <c r="B4" s="8" t="s">
        <v>12</v>
      </c>
      <c r="C4" s="8">
        <v>1474</v>
      </c>
      <c r="D4" s="9">
        <v>2017906937</v>
      </c>
      <c r="E4" s="8" t="s">
        <v>11</v>
      </c>
      <c r="F4" s="8">
        <v>0</v>
      </c>
      <c r="G4" s="10">
        <v>44136</v>
      </c>
      <c r="H4" s="10">
        <v>44500</v>
      </c>
      <c r="I4" s="11">
        <v>0.5</v>
      </c>
      <c r="J4" s="12">
        <v>0</v>
      </c>
    </row>
    <row r="5" spans="1:13" x14ac:dyDescent="0.25">
      <c r="A5" s="7" t="s">
        <v>10</v>
      </c>
      <c r="B5" s="8" t="s">
        <v>12</v>
      </c>
      <c r="C5" s="8">
        <v>1474</v>
      </c>
      <c r="D5" s="9"/>
      <c r="E5" s="8" t="s">
        <v>11</v>
      </c>
      <c r="F5" s="8">
        <v>31</v>
      </c>
      <c r="G5" s="10">
        <v>43770</v>
      </c>
      <c r="H5" s="10">
        <v>44135</v>
      </c>
      <c r="I5" s="11">
        <v>0.5</v>
      </c>
      <c r="J5" s="12">
        <v>0.5</v>
      </c>
    </row>
    <row r="6" spans="1:13" x14ac:dyDescent="0.25">
      <c r="A6" s="7" t="s">
        <v>10</v>
      </c>
      <c r="B6" s="8" t="s">
        <v>12</v>
      </c>
      <c r="C6" s="8">
        <v>1474</v>
      </c>
      <c r="D6" s="9">
        <v>2017906939</v>
      </c>
      <c r="E6" s="8" t="s">
        <v>11</v>
      </c>
      <c r="F6" s="8">
        <v>0</v>
      </c>
      <c r="G6" s="10">
        <v>44136</v>
      </c>
      <c r="H6" s="10">
        <v>44500</v>
      </c>
      <c r="I6" s="11">
        <v>6</v>
      </c>
      <c r="J6" s="12">
        <v>0</v>
      </c>
    </row>
    <row r="7" spans="1:13" x14ac:dyDescent="0.25">
      <c r="A7" s="22" t="s">
        <v>10</v>
      </c>
      <c r="B7" s="23" t="s">
        <v>12</v>
      </c>
      <c r="C7" s="23">
        <v>1474</v>
      </c>
      <c r="D7" s="24"/>
      <c r="E7" s="23" t="s">
        <v>11</v>
      </c>
      <c r="F7" s="23">
        <v>31</v>
      </c>
      <c r="G7" s="25">
        <v>43770</v>
      </c>
      <c r="H7" s="25">
        <v>44135</v>
      </c>
      <c r="I7" s="26">
        <v>6</v>
      </c>
      <c r="J7" s="27">
        <v>6</v>
      </c>
      <c r="K7" s="28" t="str">
        <f>B7</f>
        <v>BINDLOSS WEST</v>
      </c>
      <c r="L7" s="29">
        <f>SUM(J2:J7)</f>
        <v>11.5</v>
      </c>
      <c r="M7" t="s">
        <v>18</v>
      </c>
    </row>
    <row r="8" spans="1:13" x14ac:dyDescent="0.25">
      <c r="A8" s="7" t="s">
        <v>10</v>
      </c>
      <c r="B8" s="8" t="s">
        <v>14</v>
      </c>
      <c r="C8" s="8">
        <v>1099</v>
      </c>
      <c r="D8" s="9">
        <v>2015715820</v>
      </c>
      <c r="E8" s="8" t="s">
        <v>11</v>
      </c>
      <c r="F8" s="8">
        <v>31</v>
      </c>
      <c r="G8" s="10">
        <v>43770</v>
      </c>
      <c r="H8" s="10">
        <v>44135</v>
      </c>
      <c r="I8" s="11">
        <v>2</v>
      </c>
      <c r="J8" s="12">
        <v>2</v>
      </c>
    </row>
    <row r="9" spans="1:13" x14ac:dyDescent="0.25">
      <c r="A9" s="7" t="s">
        <v>10</v>
      </c>
      <c r="B9" s="8" t="s">
        <v>14</v>
      </c>
      <c r="C9" s="8">
        <v>1099</v>
      </c>
      <c r="D9" s="9">
        <v>2019371669</v>
      </c>
      <c r="E9" s="8" t="s">
        <v>11</v>
      </c>
      <c r="F9" s="8">
        <v>31</v>
      </c>
      <c r="G9" s="10">
        <v>43800</v>
      </c>
      <c r="H9" s="10">
        <v>44135</v>
      </c>
      <c r="I9" s="11">
        <v>15</v>
      </c>
      <c r="J9" s="12">
        <v>15</v>
      </c>
    </row>
    <row r="10" spans="1:13" x14ac:dyDescent="0.25">
      <c r="A10" s="7" t="s">
        <v>10</v>
      </c>
      <c r="B10" s="8" t="s">
        <v>14</v>
      </c>
      <c r="C10" s="8">
        <v>1099</v>
      </c>
      <c r="D10" s="9">
        <v>2019371670</v>
      </c>
      <c r="E10" s="8" t="s">
        <v>11</v>
      </c>
      <c r="F10" s="8">
        <v>31</v>
      </c>
      <c r="G10" s="10">
        <v>43800</v>
      </c>
      <c r="H10" s="10">
        <v>44135</v>
      </c>
      <c r="I10" s="11">
        <v>10</v>
      </c>
      <c r="J10" s="12">
        <v>10</v>
      </c>
    </row>
    <row r="11" spans="1:13" x14ac:dyDescent="0.25">
      <c r="A11" s="7" t="s">
        <v>10</v>
      </c>
      <c r="B11" s="8" t="s">
        <v>14</v>
      </c>
      <c r="C11" s="8">
        <v>1099</v>
      </c>
      <c r="D11" s="9">
        <v>2019371671</v>
      </c>
      <c r="E11" s="8" t="s">
        <v>11</v>
      </c>
      <c r="F11" s="8">
        <v>31</v>
      </c>
      <c r="G11" s="10">
        <v>43800</v>
      </c>
      <c r="H11" s="10">
        <v>44135</v>
      </c>
      <c r="I11" s="11">
        <v>8</v>
      </c>
      <c r="J11" s="12">
        <v>8</v>
      </c>
    </row>
    <row r="12" spans="1:13" x14ac:dyDescent="0.25">
      <c r="A12" s="7" t="s">
        <v>10</v>
      </c>
      <c r="B12" s="8" t="s">
        <v>14</v>
      </c>
      <c r="C12" s="8">
        <v>1099</v>
      </c>
      <c r="D12" s="9">
        <v>2019371672</v>
      </c>
      <c r="E12" s="8" t="s">
        <v>13</v>
      </c>
      <c r="F12" s="8">
        <v>31</v>
      </c>
      <c r="G12" s="10">
        <v>43800</v>
      </c>
      <c r="H12" s="10">
        <v>44135</v>
      </c>
      <c r="I12" s="11">
        <v>5</v>
      </c>
      <c r="J12" s="12">
        <v>5</v>
      </c>
    </row>
    <row r="13" spans="1:13" x14ac:dyDescent="0.25">
      <c r="A13" s="22" t="s">
        <v>10</v>
      </c>
      <c r="B13" s="23" t="s">
        <v>14</v>
      </c>
      <c r="C13" s="23">
        <v>1099</v>
      </c>
      <c r="D13" s="24"/>
      <c r="E13" s="23" t="s">
        <v>11</v>
      </c>
      <c r="F13" s="23">
        <v>0</v>
      </c>
      <c r="G13" s="25">
        <v>44136</v>
      </c>
      <c r="H13" s="25">
        <v>44500</v>
      </c>
      <c r="I13" s="26">
        <v>5</v>
      </c>
      <c r="J13" s="27">
        <v>0</v>
      </c>
      <c r="K13" s="32" t="str">
        <f>B13</f>
        <v>JENNER WEST</v>
      </c>
      <c r="L13" s="33">
        <f>SUM(J8:J13)</f>
        <v>40</v>
      </c>
      <c r="M13" t="s">
        <v>21</v>
      </c>
    </row>
    <row r="14" spans="1:13" x14ac:dyDescent="0.25">
      <c r="A14" s="16" t="s">
        <v>10</v>
      </c>
      <c r="B14" s="17" t="s">
        <v>15</v>
      </c>
      <c r="C14" s="17">
        <v>1278</v>
      </c>
      <c r="D14" s="18">
        <v>2015715856</v>
      </c>
      <c r="E14" s="17" t="s">
        <v>13</v>
      </c>
      <c r="F14" s="17">
        <v>31</v>
      </c>
      <c r="G14" s="19">
        <v>42370</v>
      </c>
      <c r="H14" s="19">
        <v>44135</v>
      </c>
      <c r="I14" s="20">
        <v>5</v>
      </c>
      <c r="J14" s="21">
        <v>5</v>
      </c>
    </row>
    <row r="15" spans="1:13" x14ac:dyDescent="0.25">
      <c r="A15" s="22" t="s">
        <v>10</v>
      </c>
      <c r="B15" s="23" t="s">
        <v>15</v>
      </c>
      <c r="C15" s="23">
        <v>1278</v>
      </c>
      <c r="D15" s="24"/>
      <c r="E15" s="23" t="s">
        <v>11</v>
      </c>
      <c r="F15" s="23">
        <v>0</v>
      </c>
      <c r="G15" s="25">
        <v>44136</v>
      </c>
      <c r="H15" s="25">
        <v>44500</v>
      </c>
      <c r="I15" s="26">
        <v>5</v>
      </c>
      <c r="J15" s="27">
        <v>0</v>
      </c>
      <c r="K15" s="31" t="str">
        <f>B14</f>
        <v>PATRICIA</v>
      </c>
      <c r="L15" s="30">
        <f>SUM(J14:J15)</f>
        <v>5</v>
      </c>
      <c r="M15" t="s">
        <v>19</v>
      </c>
    </row>
    <row r="16" spans="1:13" x14ac:dyDescent="0.25">
      <c r="A16" s="16" t="s">
        <v>10</v>
      </c>
      <c r="B16" s="17" t="s">
        <v>16</v>
      </c>
      <c r="C16" s="17">
        <v>1022</v>
      </c>
      <c r="D16" s="18">
        <v>2015715842</v>
      </c>
      <c r="E16" s="17" t="s">
        <v>11</v>
      </c>
      <c r="F16" s="17">
        <v>0</v>
      </c>
      <c r="G16" s="19">
        <v>44136</v>
      </c>
      <c r="H16" s="19">
        <v>44500</v>
      </c>
      <c r="I16" s="20">
        <v>2.1</v>
      </c>
      <c r="J16" s="21">
        <v>0</v>
      </c>
    </row>
    <row r="17" spans="1:13" x14ac:dyDescent="0.25">
      <c r="A17" s="7" t="s">
        <v>10</v>
      </c>
      <c r="B17" s="8" t="s">
        <v>16</v>
      </c>
      <c r="C17" s="8">
        <v>1022</v>
      </c>
      <c r="D17" s="9"/>
      <c r="E17" s="8" t="s">
        <v>11</v>
      </c>
      <c r="F17" s="8">
        <v>31</v>
      </c>
      <c r="G17" s="10">
        <v>43770</v>
      </c>
      <c r="H17" s="10">
        <v>44135</v>
      </c>
      <c r="I17" s="11">
        <v>2.1</v>
      </c>
      <c r="J17" s="12">
        <v>2.1</v>
      </c>
    </row>
    <row r="18" spans="1:13" x14ac:dyDescent="0.25">
      <c r="A18" s="7" t="s">
        <v>10</v>
      </c>
      <c r="B18" s="8" t="s">
        <v>16</v>
      </c>
      <c r="C18" s="8">
        <v>1022</v>
      </c>
      <c r="D18" s="9">
        <v>2018054247</v>
      </c>
      <c r="E18" s="8" t="s">
        <v>11</v>
      </c>
      <c r="F18" s="8">
        <v>0</v>
      </c>
      <c r="G18" s="10">
        <v>44136</v>
      </c>
      <c r="H18" s="10">
        <v>44500</v>
      </c>
      <c r="I18" s="11">
        <v>23</v>
      </c>
      <c r="J18" s="12">
        <v>0</v>
      </c>
    </row>
    <row r="19" spans="1:13" x14ac:dyDescent="0.25">
      <c r="A19" s="7" t="s">
        <v>10</v>
      </c>
      <c r="B19" s="8" t="s">
        <v>16</v>
      </c>
      <c r="C19" s="8">
        <v>1022</v>
      </c>
      <c r="D19" s="9"/>
      <c r="E19" s="8" t="s">
        <v>11</v>
      </c>
      <c r="F19" s="8">
        <v>31</v>
      </c>
      <c r="G19" s="10">
        <v>43770</v>
      </c>
      <c r="H19" s="10">
        <v>44135</v>
      </c>
      <c r="I19" s="11">
        <v>23</v>
      </c>
      <c r="J19" s="12">
        <v>23</v>
      </c>
    </row>
    <row r="20" spans="1:13" x14ac:dyDescent="0.25">
      <c r="A20" s="7" t="s">
        <v>10</v>
      </c>
      <c r="B20" s="8" t="s">
        <v>16</v>
      </c>
      <c r="C20" s="8">
        <v>1022</v>
      </c>
      <c r="D20" s="9">
        <v>2018151750</v>
      </c>
      <c r="E20" s="8" t="s">
        <v>11</v>
      </c>
      <c r="F20" s="8">
        <v>31</v>
      </c>
      <c r="G20" s="10">
        <v>43770</v>
      </c>
      <c r="H20" s="10">
        <v>44135</v>
      </c>
      <c r="I20" s="11">
        <v>1.9</v>
      </c>
      <c r="J20" s="12">
        <v>1.9</v>
      </c>
    </row>
    <row r="21" spans="1:13" x14ac:dyDescent="0.25">
      <c r="A21" s="7" t="s">
        <v>10</v>
      </c>
      <c r="B21" s="8" t="s">
        <v>16</v>
      </c>
      <c r="C21" s="8">
        <v>1022</v>
      </c>
      <c r="D21" s="9">
        <v>2019219637</v>
      </c>
      <c r="E21" s="8" t="s">
        <v>11</v>
      </c>
      <c r="F21" s="8">
        <v>0</v>
      </c>
      <c r="G21" s="10">
        <v>44136</v>
      </c>
      <c r="H21" s="10">
        <v>44500</v>
      </c>
      <c r="I21" s="11">
        <v>1</v>
      </c>
      <c r="J21" s="12">
        <v>0</v>
      </c>
    </row>
    <row r="22" spans="1:13" x14ac:dyDescent="0.25">
      <c r="A22" s="7" t="s">
        <v>10</v>
      </c>
      <c r="B22" s="8" t="s">
        <v>16</v>
      </c>
      <c r="C22" s="8">
        <v>1022</v>
      </c>
      <c r="D22" s="9"/>
      <c r="E22" s="8" t="s">
        <v>11</v>
      </c>
      <c r="F22" s="8">
        <v>31</v>
      </c>
      <c r="G22" s="10">
        <v>43770</v>
      </c>
      <c r="H22" s="10">
        <v>44135</v>
      </c>
      <c r="I22" s="11">
        <v>1</v>
      </c>
      <c r="J22" s="12">
        <v>1</v>
      </c>
    </row>
    <row r="23" spans="1:13" x14ac:dyDescent="0.25">
      <c r="A23" s="7" t="s">
        <v>10</v>
      </c>
      <c r="B23" s="8" t="s">
        <v>16</v>
      </c>
      <c r="C23" s="8">
        <v>1022</v>
      </c>
      <c r="D23" s="9">
        <v>2019241381</v>
      </c>
      <c r="E23" s="8" t="s">
        <v>11</v>
      </c>
      <c r="F23" s="8">
        <v>0</v>
      </c>
      <c r="G23" s="10">
        <v>44136</v>
      </c>
      <c r="H23" s="10">
        <v>44500</v>
      </c>
      <c r="I23" s="11">
        <v>0.5</v>
      </c>
      <c r="J23" s="12">
        <v>0</v>
      </c>
    </row>
    <row r="24" spans="1:13" x14ac:dyDescent="0.25">
      <c r="A24" s="7" t="s">
        <v>10</v>
      </c>
      <c r="B24" s="8" t="s">
        <v>16</v>
      </c>
      <c r="C24" s="8">
        <v>1022</v>
      </c>
      <c r="D24" s="9"/>
      <c r="E24" s="8" t="s">
        <v>11</v>
      </c>
      <c r="F24" s="8">
        <v>31</v>
      </c>
      <c r="G24" s="10">
        <v>43804</v>
      </c>
      <c r="H24" s="10">
        <v>44135</v>
      </c>
      <c r="I24" s="11">
        <v>0.5</v>
      </c>
      <c r="J24" s="12">
        <v>0.5</v>
      </c>
    </row>
    <row r="25" spans="1:13" x14ac:dyDescent="0.25">
      <c r="A25" s="7" t="s">
        <v>10</v>
      </c>
      <c r="B25" s="8" t="s">
        <v>16</v>
      </c>
      <c r="C25" s="8">
        <v>1022</v>
      </c>
      <c r="D25" s="9">
        <v>2019398494</v>
      </c>
      <c r="E25" s="8" t="s">
        <v>11</v>
      </c>
      <c r="F25" s="8">
        <v>0</v>
      </c>
      <c r="G25" s="10">
        <v>44136</v>
      </c>
      <c r="H25" s="10">
        <v>44500</v>
      </c>
      <c r="I25" s="11">
        <v>1</v>
      </c>
      <c r="J25" s="12">
        <v>0</v>
      </c>
    </row>
    <row r="26" spans="1:13" x14ac:dyDescent="0.25">
      <c r="A26" s="7" t="s">
        <v>10</v>
      </c>
      <c r="B26" s="8" t="s">
        <v>16</v>
      </c>
      <c r="C26" s="8">
        <v>1022</v>
      </c>
      <c r="D26" s="9"/>
      <c r="E26" s="8" t="s">
        <v>11</v>
      </c>
      <c r="F26" s="8">
        <v>31</v>
      </c>
      <c r="G26" s="10">
        <v>43831</v>
      </c>
      <c r="H26" s="10">
        <v>44135</v>
      </c>
      <c r="I26" s="11">
        <v>1</v>
      </c>
      <c r="J26" s="12">
        <v>1</v>
      </c>
    </row>
    <row r="27" spans="1:13" x14ac:dyDescent="0.25">
      <c r="A27" s="7" t="s">
        <v>10</v>
      </c>
      <c r="B27" s="8" t="s">
        <v>16</v>
      </c>
      <c r="C27" s="8">
        <v>1022</v>
      </c>
      <c r="D27" s="9">
        <v>2019398495</v>
      </c>
      <c r="E27" s="8" t="s">
        <v>11</v>
      </c>
      <c r="F27" s="8">
        <v>0</v>
      </c>
      <c r="G27" s="10">
        <v>44136</v>
      </c>
      <c r="H27" s="10">
        <v>44500</v>
      </c>
      <c r="I27" s="11">
        <v>0.5</v>
      </c>
      <c r="J27" s="12">
        <v>0</v>
      </c>
    </row>
    <row r="28" spans="1:13" x14ac:dyDescent="0.25">
      <c r="A28" s="7" t="s">
        <v>10</v>
      </c>
      <c r="B28" s="8" t="s">
        <v>16</v>
      </c>
      <c r="C28" s="8">
        <v>1022</v>
      </c>
      <c r="D28" s="9"/>
      <c r="E28" s="8" t="s">
        <v>11</v>
      </c>
      <c r="F28" s="8">
        <v>31</v>
      </c>
      <c r="G28" s="10">
        <v>43831</v>
      </c>
      <c r="H28" s="10">
        <v>44135</v>
      </c>
      <c r="I28" s="11">
        <v>0.5</v>
      </c>
      <c r="J28" s="12">
        <v>0.5</v>
      </c>
    </row>
    <row r="29" spans="1:13" x14ac:dyDescent="0.25">
      <c r="A29" s="7" t="s">
        <v>10</v>
      </c>
      <c r="B29" s="8" t="s">
        <v>16</v>
      </c>
      <c r="C29" s="8">
        <v>1022</v>
      </c>
      <c r="D29" s="9">
        <v>2019398496</v>
      </c>
      <c r="E29" s="8" t="s">
        <v>11</v>
      </c>
      <c r="F29" s="8">
        <v>31</v>
      </c>
      <c r="G29" s="10">
        <v>43831</v>
      </c>
      <c r="H29" s="10">
        <v>44135</v>
      </c>
      <c r="I29" s="11">
        <v>10</v>
      </c>
      <c r="J29" s="12">
        <v>10</v>
      </c>
      <c r="K29" t="str">
        <f>B29</f>
        <v>PRINCESS-IDDESLEIGH</v>
      </c>
      <c r="L29" s="15">
        <f>SUM(J16:J29)</f>
        <v>40</v>
      </c>
      <c r="M29" t="s">
        <v>20</v>
      </c>
    </row>
    <row r="30" spans="1:13" x14ac:dyDescent="0.25">
      <c r="A30" s="13" t="s">
        <v>17</v>
      </c>
      <c r="B30" s="13"/>
      <c r="C30" s="13"/>
      <c r="D30" s="13"/>
      <c r="E30" s="13"/>
      <c r="F30" s="13"/>
      <c r="G30" s="13"/>
      <c r="H30" s="13"/>
      <c r="I30" s="14"/>
      <c r="J30" s="14">
        <f>SUM(J2:J29)</f>
        <v>96.5</v>
      </c>
    </row>
  </sheetData>
  <autoFilter ref="A1:J1"/>
  <pageMargins left="0.7" right="0.7" top="0.75" bottom="0.75" header="0.3" footer="0.3"/>
  <pageSetup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Suncor Energy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Walterson, Kendra</dc:creator>
  <cp:lastModifiedBy>Brad Plosz</cp:lastModifiedBy>
  <cp:lastPrinted>2019-12-19T15:19:34Z</cp:lastPrinted>
  <dcterms:created xsi:type="dcterms:W3CDTF">2019-12-19T13:59:52Z</dcterms:created>
  <dcterms:modified xsi:type="dcterms:W3CDTF">2020-09-22T17:55:34Z</dcterms:modified>
</cp:coreProperties>
</file>