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S:\BUSINESS DEVELOPMENT\Sayer Gas Engagement\Data for Sayer\2. LLR\Version Oct 9\"/>
    </mc:Choice>
  </mc:AlternateContent>
  <xr:revisionPtr revIDLastSave="0" documentId="13_ncr:1_{3DC7DD41-3EBD-4813-9D66-216BE9355FD5}" xr6:coauthVersionLast="45" xr6:coauthVersionMax="45" xr10:uidLastSave="{00000000-0000-0000-0000-000000000000}"/>
  <bookViews>
    <workbookView xWindow="29175" yWindow="225" windowWidth="26805" windowHeight="15255" xr2:uid="{00000000-000D-0000-FFFF-FFFF00000000}"/>
  </bookViews>
  <sheets>
    <sheet name="Sheet1" sheetId="1" r:id="rId1"/>
  </sheets>
  <externalReferences>
    <externalReference r:id="rId2"/>
    <externalReference r:id="rId3"/>
  </externalReferences>
  <definedNames>
    <definedName name="_xlnm._FilterDatabase" localSheetId="0" hidden="1">Sheet1!$A$3:$T$151</definedName>
  </definedNames>
  <calcPr calcId="191029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3" i="1" l="1"/>
  <c r="D165" i="1" s="1"/>
  <c r="D164" i="1"/>
  <c r="D156" i="1" l="1"/>
  <c r="S160" i="1"/>
  <c r="D160" i="1"/>
  <c r="S159" i="1"/>
  <c r="D159" i="1"/>
  <c r="S158" i="1"/>
  <c r="D158" i="1"/>
  <c r="S151" i="1"/>
  <c r="B151" i="1"/>
  <c r="K151" i="1" s="1"/>
  <c r="S150" i="1"/>
  <c r="B150" i="1"/>
  <c r="K150" i="1" s="1"/>
  <c r="S149" i="1"/>
  <c r="B149" i="1"/>
  <c r="K149" i="1" s="1"/>
  <c r="S148" i="1"/>
  <c r="B148" i="1"/>
  <c r="K148" i="1" s="1"/>
  <c r="S147" i="1"/>
  <c r="R147" i="1"/>
  <c r="Q147" i="1"/>
  <c r="N147" i="1"/>
  <c r="M147" i="1"/>
  <c r="L147" i="1"/>
  <c r="K147" i="1"/>
  <c r="J147" i="1"/>
  <c r="I147" i="1"/>
  <c r="H147" i="1"/>
  <c r="S146" i="1"/>
  <c r="R146" i="1"/>
  <c r="Q146" i="1"/>
  <c r="N146" i="1"/>
  <c r="M146" i="1"/>
  <c r="L146" i="1"/>
  <c r="K146" i="1"/>
  <c r="J146" i="1"/>
  <c r="I146" i="1"/>
  <c r="H146" i="1"/>
  <c r="S145" i="1"/>
  <c r="R145" i="1"/>
  <c r="Q145" i="1"/>
  <c r="N145" i="1"/>
  <c r="M145" i="1"/>
  <c r="L145" i="1"/>
  <c r="K145" i="1"/>
  <c r="J145" i="1"/>
  <c r="I145" i="1"/>
  <c r="H145" i="1"/>
  <c r="S144" i="1"/>
  <c r="R144" i="1"/>
  <c r="Q144" i="1"/>
  <c r="N144" i="1"/>
  <c r="M144" i="1"/>
  <c r="L144" i="1"/>
  <c r="K144" i="1"/>
  <c r="J144" i="1"/>
  <c r="I144" i="1"/>
  <c r="H144" i="1"/>
  <c r="S143" i="1"/>
  <c r="R143" i="1"/>
  <c r="Q143" i="1"/>
  <c r="N143" i="1"/>
  <c r="M143" i="1"/>
  <c r="L143" i="1"/>
  <c r="K143" i="1"/>
  <c r="J143" i="1"/>
  <c r="I143" i="1"/>
  <c r="H143" i="1"/>
  <c r="S142" i="1"/>
  <c r="R142" i="1"/>
  <c r="Q142" i="1"/>
  <c r="N142" i="1"/>
  <c r="M142" i="1"/>
  <c r="L142" i="1"/>
  <c r="K142" i="1"/>
  <c r="J142" i="1"/>
  <c r="I142" i="1"/>
  <c r="H142" i="1"/>
  <c r="S141" i="1"/>
  <c r="R141" i="1"/>
  <c r="Q141" i="1"/>
  <c r="N141" i="1"/>
  <c r="M141" i="1"/>
  <c r="L141" i="1"/>
  <c r="K141" i="1"/>
  <c r="J141" i="1"/>
  <c r="I141" i="1"/>
  <c r="H141" i="1"/>
  <c r="S140" i="1"/>
  <c r="R140" i="1"/>
  <c r="Q140" i="1"/>
  <c r="N140" i="1"/>
  <c r="M140" i="1"/>
  <c r="L140" i="1"/>
  <c r="K140" i="1"/>
  <c r="J140" i="1"/>
  <c r="I140" i="1"/>
  <c r="H140" i="1"/>
  <c r="S139" i="1"/>
  <c r="R139" i="1"/>
  <c r="Q139" i="1"/>
  <c r="N139" i="1"/>
  <c r="M139" i="1"/>
  <c r="L139" i="1"/>
  <c r="K139" i="1"/>
  <c r="J139" i="1"/>
  <c r="I139" i="1"/>
  <c r="H139" i="1"/>
  <c r="S138" i="1"/>
  <c r="R138" i="1"/>
  <c r="Q138" i="1"/>
  <c r="N138" i="1"/>
  <c r="M138" i="1"/>
  <c r="L138" i="1"/>
  <c r="K138" i="1"/>
  <c r="J138" i="1"/>
  <c r="I138" i="1"/>
  <c r="H138" i="1"/>
  <c r="S137" i="1"/>
  <c r="R137" i="1"/>
  <c r="Q137" i="1"/>
  <c r="N137" i="1"/>
  <c r="M137" i="1"/>
  <c r="L137" i="1"/>
  <c r="K137" i="1"/>
  <c r="J137" i="1"/>
  <c r="I137" i="1"/>
  <c r="H137" i="1"/>
  <c r="S136" i="1"/>
  <c r="R136" i="1"/>
  <c r="Q136" i="1"/>
  <c r="N136" i="1"/>
  <c r="M136" i="1"/>
  <c r="L136" i="1"/>
  <c r="K136" i="1"/>
  <c r="J136" i="1"/>
  <c r="I136" i="1"/>
  <c r="H136" i="1"/>
  <c r="S135" i="1"/>
  <c r="R135" i="1"/>
  <c r="Q135" i="1"/>
  <c r="N135" i="1"/>
  <c r="M135" i="1"/>
  <c r="L135" i="1"/>
  <c r="K135" i="1"/>
  <c r="J135" i="1"/>
  <c r="I135" i="1"/>
  <c r="H135" i="1"/>
  <c r="S134" i="1"/>
  <c r="R134" i="1"/>
  <c r="Q134" i="1"/>
  <c r="N134" i="1"/>
  <c r="M134" i="1"/>
  <c r="L134" i="1"/>
  <c r="K134" i="1"/>
  <c r="J134" i="1"/>
  <c r="I134" i="1"/>
  <c r="H134" i="1"/>
  <c r="S133" i="1"/>
  <c r="R133" i="1"/>
  <c r="Q133" i="1"/>
  <c r="N133" i="1"/>
  <c r="M133" i="1"/>
  <c r="L133" i="1"/>
  <c r="K133" i="1"/>
  <c r="J133" i="1"/>
  <c r="I133" i="1"/>
  <c r="H133" i="1"/>
  <c r="S132" i="1"/>
  <c r="R132" i="1"/>
  <c r="Q132" i="1"/>
  <c r="N132" i="1"/>
  <c r="M132" i="1"/>
  <c r="L132" i="1"/>
  <c r="K132" i="1"/>
  <c r="J132" i="1"/>
  <c r="I132" i="1"/>
  <c r="H132" i="1"/>
  <c r="S131" i="1"/>
  <c r="R131" i="1"/>
  <c r="Q131" i="1"/>
  <c r="N131" i="1"/>
  <c r="M131" i="1"/>
  <c r="L131" i="1"/>
  <c r="K131" i="1"/>
  <c r="J131" i="1"/>
  <c r="I131" i="1"/>
  <c r="H131" i="1"/>
  <c r="S130" i="1"/>
  <c r="R130" i="1"/>
  <c r="Q130" i="1"/>
  <c r="N130" i="1"/>
  <c r="M130" i="1"/>
  <c r="L130" i="1"/>
  <c r="K130" i="1"/>
  <c r="J130" i="1"/>
  <c r="I130" i="1"/>
  <c r="H130" i="1"/>
  <c r="S129" i="1"/>
  <c r="R129" i="1"/>
  <c r="Q129" i="1"/>
  <c r="N129" i="1"/>
  <c r="M129" i="1"/>
  <c r="L129" i="1"/>
  <c r="K129" i="1"/>
  <c r="J129" i="1"/>
  <c r="I129" i="1"/>
  <c r="H129" i="1"/>
  <c r="S128" i="1"/>
  <c r="R128" i="1"/>
  <c r="Q128" i="1"/>
  <c r="N128" i="1"/>
  <c r="M128" i="1"/>
  <c r="L128" i="1"/>
  <c r="K128" i="1"/>
  <c r="J128" i="1"/>
  <c r="I128" i="1"/>
  <c r="H128" i="1"/>
  <c r="S127" i="1"/>
  <c r="R127" i="1"/>
  <c r="Q127" i="1"/>
  <c r="N127" i="1"/>
  <c r="M127" i="1"/>
  <c r="L127" i="1"/>
  <c r="K127" i="1"/>
  <c r="J127" i="1"/>
  <c r="I127" i="1"/>
  <c r="H127" i="1"/>
  <c r="S126" i="1"/>
  <c r="R126" i="1"/>
  <c r="Q126" i="1"/>
  <c r="N126" i="1"/>
  <c r="M126" i="1"/>
  <c r="L126" i="1"/>
  <c r="K126" i="1"/>
  <c r="J126" i="1"/>
  <c r="I126" i="1"/>
  <c r="H126" i="1"/>
  <c r="S125" i="1"/>
  <c r="R125" i="1"/>
  <c r="Q125" i="1"/>
  <c r="N125" i="1"/>
  <c r="M125" i="1"/>
  <c r="L125" i="1"/>
  <c r="K125" i="1"/>
  <c r="J125" i="1"/>
  <c r="I125" i="1"/>
  <c r="H125" i="1"/>
  <c r="S124" i="1"/>
  <c r="R124" i="1"/>
  <c r="Q124" i="1"/>
  <c r="N124" i="1"/>
  <c r="M124" i="1"/>
  <c r="L124" i="1"/>
  <c r="K124" i="1"/>
  <c r="J124" i="1"/>
  <c r="I124" i="1"/>
  <c r="H124" i="1"/>
  <c r="S123" i="1"/>
  <c r="R123" i="1"/>
  <c r="Q123" i="1"/>
  <c r="N123" i="1"/>
  <c r="M123" i="1"/>
  <c r="L123" i="1"/>
  <c r="K123" i="1"/>
  <c r="J123" i="1"/>
  <c r="I123" i="1"/>
  <c r="H123" i="1"/>
  <c r="S122" i="1"/>
  <c r="R122" i="1"/>
  <c r="Q122" i="1"/>
  <c r="N122" i="1"/>
  <c r="M122" i="1"/>
  <c r="L122" i="1"/>
  <c r="K122" i="1"/>
  <c r="J122" i="1"/>
  <c r="I122" i="1"/>
  <c r="H122" i="1"/>
  <c r="S121" i="1"/>
  <c r="R121" i="1"/>
  <c r="Q121" i="1"/>
  <c r="N121" i="1"/>
  <c r="M121" i="1"/>
  <c r="L121" i="1"/>
  <c r="K121" i="1"/>
  <c r="J121" i="1"/>
  <c r="I121" i="1"/>
  <c r="H121" i="1"/>
  <c r="S120" i="1"/>
  <c r="R120" i="1"/>
  <c r="Q120" i="1"/>
  <c r="N120" i="1"/>
  <c r="M120" i="1"/>
  <c r="L120" i="1"/>
  <c r="K120" i="1"/>
  <c r="J120" i="1"/>
  <c r="I120" i="1"/>
  <c r="H120" i="1"/>
  <c r="S119" i="1"/>
  <c r="R119" i="1"/>
  <c r="Q119" i="1"/>
  <c r="N119" i="1"/>
  <c r="M119" i="1"/>
  <c r="L119" i="1"/>
  <c r="K119" i="1"/>
  <c r="J119" i="1"/>
  <c r="I119" i="1"/>
  <c r="H119" i="1"/>
  <c r="S118" i="1"/>
  <c r="R118" i="1"/>
  <c r="Q118" i="1"/>
  <c r="N118" i="1"/>
  <c r="M118" i="1"/>
  <c r="L118" i="1"/>
  <c r="K118" i="1"/>
  <c r="J118" i="1"/>
  <c r="I118" i="1"/>
  <c r="H118" i="1"/>
  <c r="S117" i="1"/>
  <c r="R117" i="1"/>
  <c r="Q117" i="1"/>
  <c r="N117" i="1"/>
  <c r="M117" i="1"/>
  <c r="L117" i="1"/>
  <c r="K117" i="1"/>
  <c r="J117" i="1"/>
  <c r="I117" i="1"/>
  <c r="H117" i="1"/>
  <c r="S116" i="1"/>
  <c r="R116" i="1"/>
  <c r="Q116" i="1"/>
  <c r="N116" i="1"/>
  <c r="M116" i="1"/>
  <c r="L116" i="1"/>
  <c r="K116" i="1"/>
  <c r="J116" i="1"/>
  <c r="I116" i="1"/>
  <c r="H116" i="1"/>
  <c r="S115" i="1"/>
  <c r="R115" i="1"/>
  <c r="Q115" i="1"/>
  <c r="N115" i="1"/>
  <c r="M115" i="1"/>
  <c r="L115" i="1"/>
  <c r="K115" i="1"/>
  <c r="J115" i="1"/>
  <c r="I115" i="1"/>
  <c r="H115" i="1"/>
  <c r="S114" i="1"/>
  <c r="R114" i="1"/>
  <c r="Q114" i="1"/>
  <c r="N114" i="1"/>
  <c r="M114" i="1"/>
  <c r="L114" i="1"/>
  <c r="K114" i="1"/>
  <c r="J114" i="1"/>
  <c r="I114" i="1"/>
  <c r="H114" i="1"/>
  <c r="S113" i="1"/>
  <c r="R113" i="1"/>
  <c r="Q113" i="1"/>
  <c r="N113" i="1"/>
  <c r="M113" i="1"/>
  <c r="L113" i="1"/>
  <c r="K113" i="1"/>
  <c r="J113" i="1"/>
  <c r="I113" i="1"/>
  <c r="H113" i="1"/>
  <c r="S112" i="1"/>
  <c r="R112" i="1"/>
  <c r="Q112" i="1"/>
  <c r="N112" i="1"/>
  <c r="M112" i="1"/>
  <c r="L112" i="1"/>
  <c r="K112" i="1"/>
  <c r="J112" i="1"/>
  <c r="I112" i="1"/>
  <c r="H112" i="1"/>
  <c r="S111" i="1"/>
  <c r="R111" i="1"/>
  <c r="Q111" i="1"/>
  <c r="N111" i="1"/>
  <c r="M111" i="1"/>
  <c r="L111" i="1"/>
  <c r="K111" i="1"/>
  <c r="J111" i="1"/>
  <c r="I111" i="1"/>
  <c r="H111" i="1"/>
  <c r="S110" i="1"/>
  <c r="R110" i="1"/>
  <c r="Q110" i="1"/>
  <c r="N110" i="1"/>
  <c r="M110" i="1"/>
  <c r="L110" i="1"/>
  <c r="K110" i="1"/>
  <c r="J110" i="1"/>
  <c r="I110" i="1"/>
  <c r="H110" i="1"/>
  <c r="S109" i="1"/>
  <c r="R109" i="1"/>
  <c r="Q109" i="1"/>
  <c r="N109" i="1"/>
  <c r="M109" i="1"/>
  <c r="L109" i="1"/>
  <c r="K109" i="1"/>
  <c r="J109" i="1"/>
  <c r="I109" i="1"/>
  <c r="H109" i="1"/>
  <c r="S108" i="1"/>
  <c r="R108" i="1"/>
  <c r="Q108" i="1"/>
  <c r="N108" i="1"/>
  <c r="M108" i="1"/>
  <c r="L108" i="1"/>
  <c r="K108" i="1"/>
  <c r="J108" i="1"/>
  <c r="I108" i="1"/>
  <c r="H108" i="1"/>
  <c r="S107" i="1"/>
  <c r="R107" i="1"/>
  <c r="Q107" i="1"/>
  <c r="N107" i="1"/>
  <c r="M107" i="1"/>
  <c r="L107" i="1"/>
  <c r="K107" i="1"/>
  <c r="J107" i="1"/>
  <c r="I107" i="1"/>
  <c r="H107" i="1"/>
  <c r="S106" i="1"/>
  <c r="R106" i="1"/>
  <c r="Q106" i="1"/>
  <c r="N106" i="1"/>
  <c r="M106" i="1"/>
  <c r="L106" i="1"/>
  <c r="K106" i="1"/>
  <c r="J106" i="1"/>
  <c r="I106" i="1"/>
  <c r="H106" i="1"/>
  <c r="S105" i="1"/>
  <c r="R105" i="1"/>
  <c r="Q105" i="1"/>
  <c r="N105" i="1"/>
  <c r="M105" i="1"/>
  <c r="L105" i="1"/>
  <c r="K105" i="1"/>
  <c r="J105" i="1"/>
  <c r="I105" i="1"/>
  <c r="H105" i="1"/>
  <c r="S104" i="1"/>
  <c r="R104" i="1"/>
  <c r="Q104" i="1"/>
  <c r="N104" i="1"/>
  <c r="M104" i="1"/>
  <c r="L104" i="1"/>
  <c r="K104" i="1"/>
  <c r="J104" i="1"/>
  <c r="I104" i="1"/>
  <c r="H104" i="1"/>
  <c r="S103" i="1"/>
  <c r="R103" i="1"/>
  <c r="Q103" i="1"/>
  <c r="N103" i="1"/>
  <c r="M103" i="1"/>
  <c r="L103" i="1"/>
  <c r="K103" i="1"/>
  <c r="J103" i="1"/>
  <c r="I103" i="1"/>
  <c r="H103" i="1"/>
  <c r="S102" i="1"/>
  <c r="R102" i="1"/>
  <c r="Q102" i="1"/>
  <c r="N102" i="1"/>
  <c r="M102" i="1"/>
  <c r="L102" i="1"/>
  <c r="K102" i="1"/>
  <c r="J102" i="1"/>
  <c r="I102" i="1"/>
  <c r="H102" i="1"/>
  <c r="S101" i="1"/>
  <c r="R101" i="1"/>
  <c r="Q101" i="1"/>
  <c r="N101" i="1"/>
  <c r="M101" i="1"/>
  <c r="L101" i="1"/>
  <c r="K101" i="1"/>
  <c r="J101" i="1"/>
  <c r="I101" i="1"/>
  <c r="H101" i="1"/>
  <c r="S100" i="1"/>
  <c r="R100" i="1"/>
  <c r="Q100" i="1"/>
  <c r="N100" i="1"/>
  <c r="M100" i="1"/>
  <c r="L100" i="1"/>
  <c r="K100" i="1"/>
  <c r="J100" i="1"/>
  <c r="I100" i="1"/>
  <c r="H100" i="1"/>
  <c r="S99" i="1"/>
  <c r="R99" i="1"/>
  <c r="Q99" i="1"/>
  <c r="N99" i="1"/>
  <c r="M99" i="1"/>
  <c r="L99" i="1"/>
  <c r="K99" i="1"/>
  <c r="J99" i="1"/>
  <c r="I99" i="1"/>
  <c r="H99" i="1"/>
  <c r="S98" i="1"/>
  <c r="R98" i="1"/>
  <c r="Q98" i="1"/>
  <c r="N98" i="1"/>
  <c r="M98" i="1"/>
  <c r="L98" i="1"/>
  <c r="K98" i="1"/>
  <c r="J98" i="1"/>
  <c r="I98" i="1"/>
  <c r="H98" i="1"/>
  <c r="S97" i="1"/>
  <c r="R97" i="1"/>
  <c r="Q97" i="1"/>
  <c r="N97" i="1"/>
  <c r="M97" i="1"/>
  <c r="L97" i="1"/>
  <c r="K97" i="1"/>
  <c r="J97" i="1"/>
  <c r="I97" i="1"/>
  <c r="H97" i="1"/>
  <c r="S96" i="1"/>
  <c r="R96" i="1"/>
  <c r="Q96" i="1"/>
  <c r="N96" i="1"/>
  <c r="M96" i="1"/>
  <c r="L96" i="1"/>
  <c r="K96" i="1"/>
  <c r="J96" i="1"/>
  <c r="I96" i="1"/>
  <c r="H96" i="1"/>
  <c r="S95" i="1"/>
  <c r="R95" i="1"/>
  <c r="Q95" i="1"/>
  <c r="N95" i="1"/>
  <c r="M95" i="1"/>
  <c r="L95" i="1"/>
  <c r="K95" i="1"/>
  <c r="J95" i="1"/>
  <c r="I95" i="1"/>
  <c r="H95" i="1"/>
  <c r="S94" i="1"/>
  <c r="R94" i="1"/>
  <c r="Q94" i="1"/>
  <c r="N94" i="1"/>
  <c r="M94" i="1"/>
  <c r="L94" i="1"/>
  <c r="K94" i="1"/>
  <c r="J94" i="1"/>
  <c r="I94" i="1"/>
  <c r="H94" i="1"/>
  <c r="S93" i="1"/>
  <c r="R93" i="1"/>
  <c r="Q93" i="1"/>
  <c r="N93" i="1"/>
  <c r="M93" i="1"/>
  <c r="L93" i="1"/>
  <c r="K93" i="1"/>
  <c r="J93" i="1"/>
  <c r="I93" i="1"/>
  <c r="H93" i="1"/>
  <c r="S92" i="1"/>
  <c r="R92" i="1"/>
  <c r="Q92" i="1"/>
  <c r="N92" i="1"/>
  <c r="M92" i="1"/>
  <c r="L92" i="1"/>
  <c r="K92" i="1"/>
  <c r="J92" i="1"/>
  <c r="I92" i="1"/>
  <c r="H92" i="1"/>
  <c r="S91" i="1"/>
  <c r="R91" i="1"/>
  <c r="Q91" i="1"/>
  <c r="N91" i="1"/>
  <c r="M91" i="1"/>
  <c r="L91" i="1"/>
  <c r="K91" i="1"/>
  <c r="J91" i="1"/>
  <c r="I91" i="1"/>
  <c r="H91" i="1"/>
  <c r="S90" i="1"/>
  <c r="R90" i="1"/>
  <c r="Q90" i="1"/>
  <c r="N90" i="1"/>
  <c r="M90" i="1"/>
  <c r="L90" i="1"/>
  <c r="K90" i="1"/>
  <c r="J90" i="1"/>
  <c r="I90" i="1"/>
  <c r="H90" i="1"/>
  <c r="S89" i="1"/>
  <c r="R89" i="1"/>
  <c r="Q89" i="1"/>
  <c r="N89" i="1"/>
  <c r="M89" i="1"/>
  <c r="L89" i="1"/>
  <c r="K89" i="1"/>
  <c r="J89" i="1"/>
  <c r="I89" i="1"/>
  <c r="H89" i="1"/>
  <c r="S88" i="1"/>
  <c r="R88" i="1"/>
  <c r="Q88" i="1"/>
  <c r="N88" i="1"/>
  <c r="M88" i="1"/>
  <c r="L88" i="1"/>
  <c r="K88" i="1"/>
  <c r="J88" i="1"/>
  <c r="I88" i="1"/>
  <c r="H88" i="1"/>
  <c r="S87" i="1"/>
  <c r="R87" i="1"/>
  <c r="Q87" i="1"/>
  <c r="N87" i="1"/>
  <c r="M87" i="1"/>
  <c r="L87" i="1"/>
  <c r="K87" i="1"/>
  <c r="J87" i="1"/>
  <c r="I87" i="1"/>
  <c r="H87" i="1"/>
  <c r="S86" i="1"/>
  <c r="R86" i="1"/>
  <c r="Q86" i="1"/>
  <c r="N86" i="1"/>
  <c r="M86" i="1"/>
  <c r="L86" i="1"/>
  <c r="K86" i="1"/>
  <c r="J86" i="1"/>
  <c r="I86" i="1"/>
  <c r="H86" i="1"/>
  <c r="S85" i="1"/>
  <c r="R85" i="1"/>
  <c r="Q85" i="1"/>
  <c r="N85" i="1"/>
  <c r="M85" i="1"/>
  <c r="L85" i="1"/>
  <c r="K85" i="1"/>
  <c r="J85" i="1"/>
  <c r="I85" i="1"/>
  <c r="H85" i="1"/>
  <c r="S84" i="1"/>
  <c r="R84" i="1"/>
  <c r="Q84" i="1"/>
  <c r="N84" i="1"/>
  <c r="M84" i="1"/>
  <c r="L84" i="1"/>
  <c r="K84" i="1"/>
  <c r="J84" i="1"/>
  <c r="I84" i="1"/>
  <c r="H84" i="1"/>
  <c r="S83" i="1"/>
  <c r="R83" i="1"/>
  <c r="Q83" i="1"/>
  <c r="N83" i="1"/>
  <c r="M83" i="1"/>
  <c r="L83" i="1"/>
  <c r="K83" i="1"/>
  <c r="J83" i="1"/>
  <c r="I83" i="1"/>
  <c r="H83" i="1"/>
  <c r="S82" i="1"/>
  <c r="R82" i="1"/>
  <c r="Q82" i="1"/>
  <c r="N82" i="1"/>
  <c r="M82" i="1"/>
  <c r="L82" i="1"/>
  <c r="K82" i="1"/>
  <c r="J82" i="1"/>
  <c r="I82" i="1"/>
  <c r="H82" i="1"/>
  <c r="S81" i="1"/>
  <c r="R81" i="1"/>
  <c r="Q81" i="1"/>
  <c r="N81" i="1"/>
  <c r="M81" i="1"/>
  <c r="L81" i="1"/>
  <c r="K81" i="1"/>
  <c r="J81" i="1"/>
  <c r="I81" i="1"/>
  <c r="H81" i="1"/>
  <c r="S80" i="1"/>
  <c r="R80" i="1"/>
  <c r="Q80" i="1"/>
  <c r="N80" i="1"/>
  <c r="M80" i="1"/>
  <c r="L80" i="1"/>
  <c r="K80" i="1"/>
  <c r="J80" i="1"/>
  <c r="I80" i="1"/>
  <c r="H80" i="1"/>
  <c r="S79" i="1"/>
  <c r="R79" i="1"/>
  <c r="Q79" i="1"/>
  <c r="N79" i="1"/>
  <c r="M79" i="1"/>
  <c r="L79" i="1"/>
  <c r="K79" i="1"/>
  <c r="J79" i="1"/>
  <c r="I79" i="1"/>
  <c r="H79" i="1"/>
  <c r="S78" i="1"/>
  <c r="R78" i="1"/>
  <c r="Q78" i="1"/>
  <c r="N78" i="1"/>
  <c r="M78" i="1"/>
  <c r="L78" i="1"/>
  <c r="K78" i="1"/>
  <c r="J78" i="1"/>
  <c r="I78" i="1"/>
  <c r="H78" i="1"/>
  <c r="S77" i="1"/>
  <c r="R77" i="1"/>
  <c r="Q77" i="1"/>
  <c r="N77" i="1"/>
  <c r="M77" i="1"/>
  <c r="L77" i="1"/>
  <c r="K77" i="1"/>
  <c r="J77" i="1"/>
  <c r="I77" i="1"/>
  <c r="H77" i="1"/>
  <c r="S76" i="1"/>
  <c r="R76" i="1"/>
  <c r="Q76" i="1"/>
  <c r="N76" i="1"/>
  <c r="M76" i="1"/>
  <c r="L76" i="1"/>
  <c r="K76" i="1"/>
  <c r="J76" i="1"/>
  <c r="I76" i="1"/>
  <c r="H76" i="1"/>
  <c r="S75" i="1"/>
  <c r="R75" i="1"/>
  <c r="Q75" i="1"/>
  <c r="N75" i="1"/>
  <c r="M75" i="1"/>
  <c r="L75" i="1"/>
  <c r="K75" i="1"/>
  <c r="J75" i="1"/>
  <c r="I75" i="1"/>
  <c r="H75" i="1"/>
  <c r="S74" i="1"/>
  <c r="R74" i="1"/>
  <c r="Q74" i="1"/>
  <c r="N74" i="1"/>
  <c r="M74" i="1"/>
  <c r="L74" i="1"/>
  <c r="K74" i="1"/>
  <c r="J74" i="1"/>
  <c r="I74" i="1"/>
  <c r="H74" i="1"/>
  <c r="S73" i="1"/>
  <c r="R73" i="1"/>
  <c r="Q73" i="1"/>
  <c r="N73" i="1"/>
  <c r="M73" i="1"/>
  <c r="L73" i="1"/>
  <c r="K73" i="1"/>
  <c r="J73" i="1"/>
  <c r="I73" i="1"/>
  <c r="H73" i="1"/>
  <c r="S72" i="1"/>
  <c r="R72" i="1"/>
  <c r="Q72" i="1"/>
  <c r="N72" i="1"/>
  <c r="M72" i="1"/>
  <c r="L72" i="1"/>
  <c r="K72" i="1"/>
  <c r="J72" i="1"/>
  <c r="I72" i="1"/>
  <c r="H72" i="1"/>
  <c r="S71" i="1"/>
  <c r="R71" i="1"/>
  <c r="Q71" i="1"/>
  <c r="N71" i="1"/>
  <c r="M71" i="1"/>
  <c r="L71" i="1"/>
  <c r="K71" i="1"/>
  <c r="J71" i="1"/>
  <c r="I71" i="1"/>
  <c r="H71" i="1"/>
  <c r="S70" i="1"/>
  <c r="R70" i="1"/>
  <c r="Q70" i="1"/>
  <c r="N70" i="1"/>
  <c r="M70" i="1"/>
  <c r="L70" i="1"/>
  <c r="K70" i="1"/>
  <c r="J70" i="1"/>
  <c r="I70" i="1"/>
  <c r="H70" i="1"/>
  <c r="S69" i="1"/>
  <c r="R69" i="1"/>
  <c r="Q69" i="1"/>
  <c r="N69" i="1"/>
  <c r="M69" i="1"/>
  <c r="L69" i="1"/>
  <c r="K69" i="1"/>
  <c r="J69" i="1"/>
  <c r="I69" i="1"/>
  <c r="H69" i="1"/>
  <c r="S68" i="1"/>
  <c r="R68" i="1"/>
  <c r="Q68" i="1"/>
  <c r="N68" i="1"/>
  <c r="M68" i="1"/>
  <c r="L68" i="1"/>
  <c r="K68" i="1"/>
  <c r="J68" i="1"/>
  <c r="I68" i="1"/>
  <c r="H68" i="1"/>
  <c r="S67" i="1"/>
  <c r="R67" i="1"/>
  <c r="Q67" i="1"/>
  <c r="N67" i="1"/>
  <c r="M67" i="1"/>
  <c r="L67" i="1"/>
  <c r="K67" i="1"/>
  <c r="J67" i="1"/>
  <c r="I67" i="1"/>
  <c r="H67" i="1"/>
  <c r="S66" i="1"/>
  <c r="R66" i="1"/>
  <c r="Q66" i="1"/>
  <c r="N66" i="1"/>
  <c r="M66" i="1"/>
  <c r="L66" i="1"/>
  <c r="K66" i="1"/>
  <c r="J66" i="1"/>
  <c r="I66" i="1"/>
  <c r="H66" i="1"/>
  <c r="S65" i="1"/>
  <c r="R65" i="1"/>
  <c r="Q65" i="1"/>
  <c r="N65" i="1"/>
  <c r="M65" i="1"/>
  <c r="L65" i="1"/>
  <c r="K65" i="1"/>
  <c r="J65" i="1"/>
  <c r="I65" i="1"/>
  <c r="H65" i="1"/>
  <c r="S64" i="1"/>
  <c r="R64" i="1"/>
  <c r="Q64" i="1"/>
  <c r="N64" i="1"/>
  <c r="M64" i="1"/>
  <c r="L64" i="1"/>
  <c r="K64" i="1"/>
  <c r="J64" i="1"/>
  <c r="I64" i="1"/>
  <c r="H64" i="1"/>
  <c r="S63" i="1"/>
  <c r="R63" i="1"/>
  <c r="Q63" i="1"/>
  <c r="N63" i="1"/>
  <c r="M63" i="1"/>
  <c r="L63" i="1"/>
  <c r="K63" i="1"/>
  <c r="J63" i="1"/>
  <c r="I63" i="1"/>
  <c r="H63" i="1"/>
  <c r="S62" i="1"/>
  <c r="R62" i="1"/>
  <c r="Q62" i="1"/>
  <c r="N62" i="1"/>
  <c r="M62" i="1"/>
  <c r="L62" i="1"/>
  <c r="K62" i="1"/>
  <c r="J62" i="1"/>
  <c r="I62" i="1"/>
  <c r="H62" i="1"/>
  <c r="S61" i="1"/>
  <c r="R61" i="1"/>
  <c r="Q61" i="1"/>
  <c r="N61" i="1"/>
  <c r="M61" i="1"/>
  <c r="L61" i="1"/>
  <c r="K61" i="1"/>
  <c r="J61" i="1"/>
  <c r="I61" i="1"/>
  <c r="H61" i="1"/>
  <c r="S60" i="1"/>
  <c r="R60" i="1"/>
  <c r="Q60" i="1"/>
  <c r="N60" i="1"/>
  <c r="M60" i="1"/>
  <c r="L60" i="1"/>
  <c r="K60" i="1"/>
  <c r="J60" i="1"/>
  <c r="I60" i="1"/>
  <c r="H60" i="1"/>
  <c r="S59" i="1"/>
  <c r="R59" i="1"/>
  <c r="Q59" i="1"/>
  <c r="N59" i="1"/>
  <c r="M59" i="1"/>
  <c r="L59" i="1"/>
  <c r="K59" i="1"/>
  <c r="J59" i="1"/>
  <c r="I59" i="1"/>
  <c r="H59" i="1"/>
  <c r="S58" i="1"/>
  <c r="R58" i="1"/>
  <c r="Q58" i="1"/>
  <c r="N58" i="1"/>
  <c r="M58" i="1"/>
  <c r="L58" i="1"/>
  <c r="K58" i="1"/>
  <c r="J58" i="1"/>
  <c r="I58" i="1"/>
  <c r="H58" i="1"/>
  <c r="S57" i="1"/>
  <c r="R57" i="1"/>
  <c r="Q57" i="1"/>
  <c r="N57" i="1"/>
  <c r="M57" i="1"/>
  <c r="L57" i="1"/>
  <c r="K57" i="1"/>
  <c r="J57" i="1"/>
  <c r="I57" i="1"/>
  <c r="H57" i="1"/>
  <c r="S56" i="1"/>
  <c r="R56" i="1"/>
  <c r="Q56" i="1"/>
  <c r="N56" i="1"/>
  <c r="M56" i="1"/>
  <c r="L56" i="1"/>
  <c r="K56" i="1"/>
  <c r="J56" i="1"/>
  <c r="I56" i="1"/>
  <c r="H56" i="1"/>
  <c r="S55" i="1"/>
  <c r="R55" i="1"/>
  <c r="Q55" i="1"/>
  <c r="N55" i="1"/>
  <c r="M55" i="1"/>
  <c r="L55" i="1"/>
  <c r="K55" i="1"/>
  <c r="J55" i="1"/>
  <c r="I55" i="1"/>
  <c r="H55" i="1"/>
  <c r="S54" i="1"/>
  <c r="R54" i="1"/>
  <c r="Q54" i="1"/>
  <c r="N54" i="1"/>
  <c r="M54" i="1"/>
  <c r="L54" i="1"/>
  <c r="K54" i="1"/>
  <c r="J54" i="1"/>
  <c r="I54" i="1"/>
  <c r="H54" i="1"/>
  <c r="S53" i="1"/>
  <c r="R53" i="1"/>
  <c r="Q53" i="1"/>
  <c r="N53" i="1"/>
  <c r="M53" i="1"/>
  <c r="L53" i="1"/>
  <c r="K53" i="1"/>
  <c r="J53" i="1"/>
  <c r="I53" i="1"/>
  <c r="H53" i="1"/>
  <c r="S52" i="1"/>
  <c r="R52" i="1"/>
  <c r="Q52" i="1"/>
  <c r="N52" i="1"/>
  <c r="M52" i="1"/>
  <c r="L52" i="1"/>
  <c r="K52" i="1"/>
  <c r="J52" i="1"/>
  <c r="I52" i="1"/>
  <c r="H52" i="1"/>
  <c r="S51" i="1"/>
  <c r="R51" i="1"/>
  <c r="Q51" i="1"/>
  <c r="N51" i="1"/>
  <c r="M51" i="1"/>
  <c r="L51" i="1"/>
  <c r="K51" i="1"/>
  <c r="J51" i="1"/>
  <c r="I51" i="1"/>
  <c r="H51" i="1"/>
  <c r="S50" i="1"/>
  <c r="R50" i="1"/>
  <c r="Q50" i="1"/>
  <c r="N50" i="1"/>
  <c r="M50" i="1"/>
  <c r="L50" i="1"/>
  <c r="K50" i="1"/>
  <c r="J50" i="1"/>
  <c r="I50" i="1"/>
  <c r="H50" i="1"/>
  <c r="S49" i="1"/>
  <c r="R49" i="1"/>
  <c r="Q49" i="1"/>
  <c r="N49" i="1"/>
  <c r="M49" i="1"/>
  <c r="L49" i="1"/>
  <c r="K49" i="1"/>
  <c r="J49" i="1"/>
  <c r="I49" i="1"/>
  <c r="H49" i="1"/>
  <c r="S48" i="1"/>
  <c r="R48" i="1"/>
  <c r="Q48" i="1"/>
  <c r="N48" i="1"/>
  <c r="M48" i="1"/>
  <c r="L48" i="1"/>
  <c r="K48" i="1"/>
  <c r="J48" i="1"/>
  <c r="I48" i="1"/>
  <c r="H48" i="1"/>
  <c r="S47" i="1"/>
  <c r="R47" i="1"/>
  <c r="Q47" i="1"/>
  <c r="N47" i="1"/>
  <c r="M47" i="1"/>
  <c r="L47" i="1"/>
  <c r="K47" i="1"/>
  <c r="J47" i="1"/>
  <c r="I47" i="1"/>
  <c r="H47" i="1"/>
  <c r="S46" i="1"/>
  <c r="R46" i="1"/>
  <c r="Q46" i="1"/>
  <c r="N46" i="1"/>
  <c r="M46" i="1"/>
  <c r="L46" i="1"/>
  <c r="K46" i="1"/>
  <c r="J46" i="1"/>
  <c r="I46" i="1"/>
  <c r="H46" i="1"/>
  <c r="S45" i="1"/>
  <c r="R45" i="1"/>
  <c r="Q45" i="1"/>
  <c r="N45" i="1"/>
  <c r="M45" i="1"/>
  <c r="L45" i="1"/>
  <c r="K45" i="1"/>
  <c r="J45" i="1"/>
  <c r="I45" i="1"/>
  <c r="H45" i="1"/>
  <c r="S44" i="1"/>
  <c r="R44" i="1"/>
  <c r="Q44" i="1"/>
  <c r="N44" i="1"/>
  <c r="M44" i="1"/>
  <c r="L44" i="1"/>
  <c r="K44" i="1"/>
  <c r="J44" i="1"/>
  <c r="I44" i="1"/>
  <c r="H44" i="1"/>
  <c r="S43" i="1"/>
  <c r="R43" i="1"/>
  <c r="Q43" i="1"/>
  <c r="N43" i="1"/>
  <c r="M43" i="1"/>
  <c r="L43" i="1"/>
  <c r="K43" i="1"/>
  <c r="J43" i="1"/>
  <c r="I43" i="1"/>
  <c r="H43" i="1"/>
  <c r="S42" i="1"/>
  <c r="R42" i="1"/>
  <c r="Q42" i="1"/>
  <c r="N42" i="1"/>
  <c r="M42" i="1"/>
  <c r="L42" i="1"/>
  <c r="K42" i="1"/>
  <c r="J42" i="1"/>
  <c r="I42" i="1"/>
  <c r="H42" i="1"/>
  <c r="S41" i="1"/>
  <c r="R41" i="1"/>
  <c r="Q41" i="1"/>
  <c r="N41" i="1"/>
  <c r="M41" i="1"/>
  <c r="L41" i="1"/>
  <c r="K41" i="1"/>
  <c r="J41" i="1"/>
  <c r="I41" i="1"/>
  <c r="H41" i="1"/>
  <c r="S40" i="1"/>
  <c r="R40" i="1"/>
  <c r="Q40" i="1"/>
  <c r="N40" i="1"/>
  <c r="M40" i="1"/>
  <c r="L40" i="1"/>
  <c r="K40" i="1"/>
  <c r="J40" i="1"/>
  <c r="I40" i="1"/>
  <c r="H40" i="1"/>
  <c r="S39" i="1"/>
  <c r="R39" i="1"/>
  <c r="Q39" i="1"/>
  <c r="N39" i="1"/>
  <c r="M39" i="1"/>
  <c r="L39" i="1"/>
  <c r="K39" i="1"/>
  <c r="J39" i="1"/>
  <c r="I39" i="1"/>
  <c r="H39" i="1"/>
  <c r="S38" i="1"/>
  <c r="R38" i="1"/>
  <c r="Q38" i="1"/>
  <c r="N38" i="1"/>
  <c r="M38" i="1"/>
  <c r="L38" i="1"/>
  <c r="K38" i="1"/>
  <c r="J38" i="1"/>
  <c r="I38" i="1"/>
  <c r="H38" i="1"/>
  <c r="S37" i="1"/>
  <c r="R37" i="1"/>
  <c r="Q37" i="1"/>
  <c r="N37" i="1"/>
  <c r="M37" i="1"/>
  <c r="L37" i="1"/>
  <c r="K37" i="1"/>
  <c r="J37" i="1"/>
  <c r="I37" i="1"/>
  <c r="H37" i="1"/>
  <c r="S36" i="1"/>
  <c r="R36" i="1"/>
  <c r="Q36" i="1"/>
  <c r="N36" i="1"/>
  <c r="M36" i="1"/>
  <c r="L36" i="1"/>
  <c r="K36" i="1"/>
  <c r="J36" i="1"/>
  <c r="I36" i="1"/>
  <c r="H36" i="1"/>
  <c r="S35" i="1"/>
  <c r="R35" i="1"/>
  <c r="Q35" i="1"/>
  <c r="N35" i="1"/>
  <c r="M35" i="1"/>
  <c r="L35" i="1"/>
  <c r="K35" i="1"/>
  <c r="J35" i="1"/>
  <c r="I35" i="1"/>
  <c r="H35" i="1"/>
  <c r="S34" i="1"/>
  <c r="R34" i="1"/>
  <c r="Q34" i="1"/>
  <c r="N34" i="1"/>
  <c r="M34" i="1"/>
  <c r="L34" i="1"/>
  <c r="K34" i="1"/>
  <c r="J34" i="1"/>
  <c r="I34" i="1"/>
  <c r="H34" i="1"/>
  <c r="S33" i="1"/>
  <c r="R33" i="1"/>
  <c r="Q33" i="1"/>
  <c r="N33" i="1"/>
  <c r="M33" i="1"/>
  <c r="L33" i="1"/>
  <c r="K33" i="1"/>
  <c r="J33" i="1"/>
  <c r="I33" i="1"/>
  <c r="H33" i="1"/>
  <c r="S32" i="1"/>
  <c r="R32" i="1"/>
  <c r="Q32" i="1"/>
  <c r="N32" i="1"/>
  <c r="M32" i="1"/>
  <c r="L32" i="1"/>
  <c r="K32" i="1"/>
  <c r="J32" i="1"/>
  <c r="I32" i="1"/>
  <c r="H32" i="1"/>
  <c r="S31" i="1"/>
  <c r="R31" i="1"/>
  <c r="Q31" i="1"/>
  <c r="N31" i="1"/>
  <c r="M31" i="1"/>
  <c r="L31" i="1"/>
  <c r="K31" i="1"/>
  <c r="J31" i="1"/>
  <c r="I31" i="1"/>
  <c r="H31" i="1"/>
  <c r="S30" i="1"/>
  <c r="R30" i="1"/>
  <c r="Q30" i="1"/>
  <c r="N30" i="1"/>
  <c r="M30" i="1"/>
  <c r="L30" i="1"/>
  <c r="K30" i="1"/>
  <c r="J30" i="1"/>
  <c r="I30" i="1"/>
  <c r="H30" i="1"/>
  <c r="S29" i="1"/>
  <c r="R29" i="1"/>
  <c r="Q29" i="1"/>
  <c r="N29" i="1"/>
  <c r="M29" i="1"/>
  <c r="L29" i="1"/>
  <c r="K29" i="1"/>
  <c r="J29" i="1"/>
  <c r="I29" i="1"/>
  <c r="H29" i="1"/>
  <c r="S28" i="1"/>
  <c r="R28" i="1"/>
  <c r="Q28" i="1"/>
  <c r="N28" i="1"/>
  <c r="M28" i="1"/>
  <c r="L28" i="1"/>
  <c r="K28" i="1"/>
  <c r="J28" i="1"/>
  <c r="I28" i="1"/>
  <c r="H28" i="1"/>
  <c r="S27" i="1"/>
  <c r="R27" i="1"/>
  <c r="Q27" i="1"/>
  <c r="N27" i="1"/>
  <c r="M27" i="1"/>
  <c r="L27" i="1"/>
  <c r="K27" i="1"/>
  <c r="J27" i="1"/>
  <c r="I27" i="1"/>
  <c r="H27" i="1"/>
  <c r="S26" i="1"/>
  <c r="R26" i="1"/>
  <c r="Q26" i="1"/>
  <c r="N26" i="1"/>
  <c r="M26" i="1"/>
  <c r="L26" i="1"/>
  <c r="K26" i="1"/>
  <c r="J26" i="1"/>
  <c r="I26" i="1"/>
  <c r="H26" i="1"/>
  <c r="S25" i="1"/>
  <c r="R25" i="1"/>
  <c r="Q25" i="1"/>
  <c r="N25" i="1"/>
  <c r="M25" i="1"/>
  <c r="L25" i="1"/>
  <c r="K25" i="1"/>
  <c r="J25" i="1"/>
  <c r="I25" i="1"/>
  <c r="H25" i="1"/>
  <c r="S24" i="1"/>
  <c r="R24" i="1"/>
  <c r="Q24" i="1"/>
  <c r="N24" i="1"/>
  <c r="M24" i="1"/>
  <c r="L24" i="1"/>
  <c r="K24" i="1"/>
  <c r="J24" i="1"/>
  <c r="I24" i="1"/>
  <c r="H24" i="1"/>
  <c r="S23" i="1"/>
  <c r="R23" i="1"/>
  <c r="Q23" i="1"/>
  <c r="N23" i="1"/>
  <c r="M23" i="1"/>
  <c r="L23" i="1"/>
  <c r="K23" i="1"/>
  <c r="J23" i="1"/>
  <c r="I23" i="1"/>
  <c r="H23" i="1"/>
  <c r="S22" i="1"/>
  <c r="R22" i="1"/>
  <c r="Q22" i="1"/>
  <c r="N22" i="1"/>
  <c r="M22" i="1"/>
  <c r="L22" i="1"/>
  <c r="K22" i="1"/>
  <c r="J22" i="1"/>
  <c r="I22" i="1"/>
  <c r="H22" i="1"/>
  <c r="S21" i="1"/>
  <c r="R21" i="1"/>
  <c r="Q21" i="1"/>
  <c r="N21" i="1"/>
  <c r="M21" i="1"/>
  <c r="L21" i="1"/>
  <c r="K21" i="1"/>
  <c r="J21" i="1"/>
  <c r="I21" i="1"/>
  <c r="H21" i="1"/>
  <c r="S20" i="1"/>
  <c r="R20" i="1"/>
  <c r="Q20" i="1"/>
  <c r="N20" i="1"/>
  <c r="M20" i="1"/>
  <c r="L20" i="1"/>
  <c r="K20" i="1"/>
  <c r="J20" i="1"/>
  <c r="I20" i="1"/>
  <c r="H20" i="1"/>
  <c r="S19" i="1"/>
  <c r="R19" i="1"/>
  <c r="Q19" i="1"/>
  <c r="N19" i="1"/>
  <c r="M19" i="1"/>
  <c r="L19" i="1"/>
  <c r="K19" i="1"/>
  <c r="J19" i="1"/>
  <c r="I19" i="1"/>
  <c r="H19" i="1"/>
  <c r="S18" i="1"/>
  <c r="R18" i="1"/>
  <c r="Q18" i="1"/>
  <c r="N18" i="1"/>
  <c r="M18" i="1"/>
  <c r="L18" i="1"/>
  <c r="K18" i="1"/>
  <c r="J18" i="1"/>
  <c r="I18" i="1"/>
  <c r="H18" i="1"/>
  <c r="S17" i="1"/>
  <c r="R17" i="1"/>
  <c r="Q17" i="1"/>
  <c r="N17" i="1"/>
  <c r="M17" i="1"/>
  <c r="L17" i="1"/>
  <c r="K17" i="1"/>
  <c r="J17" i="1"/>
  <c r="I17" i="1"/>
  <c r="H17" i="1"/>
  <c r="S16" i="1"/>
  <c r="R16" i="1"/>
  <c r="Q16" i="1"/>
  <c r="N16" i="1"/>
  <c r="M16" i="1"/>
  <c r="L16" i="1"/>
  <c r="K16" i="1"/>
  <c r="J16" i="1"/>
  <c r="I16" i="1"/>
  <c r="H16" i="1"/>
  <c r="S15" i="1"/>
  <c r="R15" i="1"/>
  <c r="Q15" i="1"/>
  <c r="N15" i="1"/>
  <c r="M15" i="1"/>
  <c r="L15" i="1"/>
  <c r="K15" i="1"/>
  <c r="J15" i="1"/>
  <c r="I15" i="1"/>
  <c r="H15" i="1"/>
  <c r="S14" i="1"/>
  <c r="R14" i="1"/>
  <c r="Q14" i="1"/>
  <c r="N14" i="1"/>
  <c r="M14" i="1"/>
  <c r="L14" i="1"/>
  <c r="K14" i="1"/>
  <c r="J14" i="1"/>
  <c r="I14" i="1"/>
  <c r="H14" i="1"/>
  <c r="S13" i="1"/>
  <c r="R13" i="1"/>
  <c r="Q13" i="1"/>
  <c r="N13" i="1"/>
  <c r="M13" i="1"/>
  <c r="L13" i="1"/>
  <c r="K13" i="1"/>
  <c r="J13" i="1"/>
  <c r="I13" i="1"/>
  <c r="H13" i="1"/>
  <c r="S12" i="1"/>
  <c r="R12" i="1"/>
  <c r="Q12" i="1"/>
  <c r="N12" i="1"/>
  <c r="M12" i="1"/>
  <c r="L12" i="1"/>
  <c r="K12" i="1"/>
  <c r="J12" i="1"/>
  <c r="I12" i="1"/>
  <c r="H12" i="1"/>
  <c r="S11" i="1"/>
  <c r="R11" i="1"/>
  <c r="Q11" i="1"/>
  <c r="N11" i="1"/>
  <c r="M11" i="1"/>
  <c r="L11" i="1"/>
  <c r="K11" i="1"/>
  <c r="J11" i="1"/>
  <c r="I11" i="1"/>
  <c r="H11" i="1"/>
  <c r="S10" i="1"/>
  <c r="R10" i="1"/>
  <c r="Q10" i="1"/>
  <c r="N10" i="1"/>
  <c r="M10" i="1"/>
  <c r="L10" i="1"/>
  <c r="K10" i="1"/>
  <c r="J10" i="1"/>
  <c r="I10" i="1"/>
  <c r="H10" i="1"/>
  <c r="S9" i="1"/>
  <c r="R9" i="1"/>
  <c r="Q9" i="1"/>
  <c r="N9" i="1"/>
  <c r="M9" i="1"/>
  <c r="L9" i="1"/>
  <c r="K9" i="1"/>
  <c r="J9" i="1"/>
  <c r="I9" i="1"/>
  <c r="H9" i="1"/>
  <c r="S8" i="1"/>
  <c r="R8" i="1"/>
  <c r="Q8" i="1"/>
  <c r="N8" i="1"/>
  <c r="M8" i="1"/>
  <c r="L8" i="1"/>
  <c r="K8" i="1"/>
  <c r="J8" i="1"/>
  <c r="I8" i="1"/>
  <c r="H8" i="1"/>
  <c r="S7" i="1"/>
  <c r="R7" i="1"/>
  <c r="Q7" i="1"/>
  <c r="N7" i="1"/>
  <c r="M7" i="1"/>
  <c r="L7" i="1"/>
  <c r="K7" i="1"/>
  <c r="J7" i="1"/>
  <c r="I7" i="1"/>
  <c r="H7" i="1"/>
  <c r="S6" i="1"/>
  <c r="R6" i="1"/>
  <c r="Q6" i="1"/>
  <c r="N6" i="1"/>
  <c r="M6" i="1"/>
  <c r="L6" i="1"/>
  <c r="K6" i="1"/>
  <c r="J6" i="1"/>
  <c r="I6" i="1"/>
  <c r="H6" i="1"/>
  <c r="S5" i="1"/>
  <c r="R5" i="1"/>
  <c r="Q5" i="1"/>
  <c r="N5" i="1"/>
  <c r="M5" i="1"/>
  <c r="L5" i="1"/>
  <c r="K5" i="1"/>
  <c r="J5" i="1"/>
  <c r="I5" i="1"/>
  <c r="H5" i="1"/>
  <c r="S4" i="1"/>
  <c r="R4" i="1"/>
  <c r="Q4" i="1"/>
  <c r="N4" i="1"/>
  <c r="M4" i="1"/>
  <c r="L4" i="1"/>
  <c r="K4" i="1"/>
  <c r="J4" i="1"/>
  <c r="I4" i="1"/>
  <c r="H4" i="1"/>
  <c r="J149" i="1" l="1"/>
  <c r="I149" i="1"/>
  <c r="J150" i="1"/>
  <c r="H148" i="1"/>
  <c r="H151" i="1"/>
  <c r="Q149" i="1"/>
  <c r="M150" i="1"/>
  <c r="N151" i="1"/>
  <c r="M148" i="1"/>
  <c r="H149" i="1"/>
  <c r="N149" i="1"/>
  <c r="H150" i="1"/>
  <c r="J151" i="1"/>
  <c r="Q148" i="1"/>
  <c r="M151" i="1"/>
  <c r="J148" i="1"/>
  <c r="M149" i="1"/>
  <c r="Q150" i="1"/>
  <c r="I151" i="1"/>
  <c r="Q151" i="1"/>
  <c r="S161" i="1"/>
  <c r="S156" i="1"/>
  <c r="O5" i="1"/>
  <c r="O9" i="1"/>
  <c r="O13" i="1"/>
  <c r="O17" i="1"/>
  <c r="O21" i="1"/>
  <c r="O25" i="1"/>
  <c r="O29" i="1"/>
  <c r="O33" i="1"/>
  <c r="O34" i="1"/>
  <c r="O37" i="1"/>
  <c r="O41" i="1"/>
  <c r="O42" i="1"/>
  <c r="O45" i="1"/>
  <c r="O46" i="1"/>
  <c r="O49" i="1"/>
  <c r="O50" i="1"/>
  <c r="O53" i="1"/>
  <c r="O54" i="1"/>
  <c r="O57" i="1"/>
  <c r="O58" i="1"/>
  <c r="O61" i="1"/>
  <c r="O62" i="1"/>
  <c r="O65" i="1"/>
  <c r="O66" i="1"/>
  <c r="O69" i="1"/>
  <c r="O70" i="1"/>
  <c r="O73" i="1"/>
  <c r="O74" i="1"/>
  <c r="O77" i="1"/>
  <c r="O78" i="1"/>
  <c r="O81" i="1"/>
  <c r="O82" i="1"/>
  <c r="O85" i="1"/>
  <c r="O86" i="1"/>
  <c r="O89" i="1"/>
  <c r="O90" i="1"/>
  <c r="O91" i="1"/>
  <c r="O93" i="1"/>
  <c r="O95" i="1"/>
  <c r="O97" i="1"/>
  <c r="O99" i="1"/>
  <c r="O101" i="1"/>
  <c r="O102" i="1"/>
  <c r="O104" i="1"/>
  <c r="O108" i="1"/>
  <c r="O112" i="1"/>
  <c r="O114" i="1"/>
  <c r="O116" i="1"/>
  <c r="O118" i="1"/>
  <c r="O120" i="1"/>
  <c r="O122" i="1"/>
  <c r="O124" i="1"/>
  <c r="O126" i="1"/>
  <c r="O128" i="1"/>
  <c r="O130" i="1"/>
  <c r="O132" i="1"/>
  <c r="O134" i="1"/>
  <c r="O136" i="1"/>
  <c r="O138" i="1"/>
  <c r="O140" i="1"/>
  <c r="O142" i="1"/>
  <c r="O144" i="1"/>
  <c r="O145" i="1"/>
  <c r="O146" i="1"/>
  <c r="L148" i="1"/>
  <c r="R148" i="1"/>
  <c r="I150" i="1"/>
  <c r="N150" i="1"/>
  <c r="L151" i="1"/>
  <c r="R151" i="1"/>
  <c r="D161" i="1"/>
  <c r="I148" i="1"/>
  <c r="N148" i="1"/>
  <c r="L149" i="1"/>
  <c r="R149" i="1"/>
  <c r="L150" i="1"/>
  <c r="R150" i="1"/>
  <c r="O38" i="1"/>
  <c r="O7" i="1"/>
  <c r="O11" i="1"/>
  <c r="O15" i="1"/>
  <c r="O19" i="1"/>
  <c r="O23" i="1"/>
  <c r="O27" i="1"/>
  <c r="O32" i="1"/>
  <c r="O36" i="1"/>
  <c r="O6" i="1"/>
  <c r="O10" i="1"/>
  <c r="O14" i="1"/>
  <c r="O18" i="1"/>
  <c r="O22" i="1"/>
  <c r="O26" i="1"/>
  <c r="O30" i="1"/>
  <c r="O31" i="1"/>
  <c r="O35" i="1"/>
  <c r="O39" i="1"/>
  <c r="O43" i="1"/>
  <c r="O47" i="1"/>
  <c r="O51" i="1"/>
  <c r="O55" i="1"/>
  <c r="O59" i="1"/>
  <c r="O63" i="1"/>
  <c r="O67" i="1"/>
  <c r="O71" i="1"/>
  <c r="O75" i="1"/>
  <c r="O79" i="1"/>
  <c r="O83" i="1"/>
  <c r="O87" i="1"/>
  <c r="O106" i="1"/>
  <c r="O110" i="1"/>
  <c r="O4" i="1"/>
  <c r="O8" i="1"/>
  <c r="O12" i="1"/>
  <c r="O16" i="1"/>
  <c r="O20" i="1"/>
  <c r="O24" i="1"/>
  <c r="O28" i="1"/>
  <c r="O94" i="1"/>
  <c r="O98" i="1"/>
  <c r="O105" i="1"/>
  <c r="O109" i="1"/>
  <c r="O113" i="1"/>
  <c r="O117" i="1"/>
  <c r="O121" i="1"/>
  <c r="O125" i="1"/>
  <c r="O129" i="1"/>
  <c r="O133" i="1"/>
  <c r="O137" i="1"/>
  <c r="O141" i="1"/>
  <c r="O40" i="1"/>
  <c r="O44" i="1"/>
  <c r="O48" i="1"/>
  <c r="O52" i="1"/>
  <c r="O56" i="1"/>
  <c r="O60" i="1"/>
  <c r="O64" i="1"/>
  <c r="O68" i="1"/>
  <c r="O72" i="1"/>
  <c r="O76" i="1"/>
  <c r="O80" i="1"/>
  <c r="O84" i="1"/>
  <c r="O88" i="1"/>
  <c r="O92" i="1"/>
  <c r="O96" i="1"/>
  <c r="O100" i="1"/>
  <c r="O103" i="1"/>
  <c r="O107" i="1"/>
  <c r="O111" i="1"/>
  <c r="O115" i="1"/>
  <c r="O119" i="1"/>
  <c r="O123" i="1"/>
  <c r="O127" i="1"/>
  <c r="O131" i="1"/>
  <c r="O135" i="1"/>
  <c r="O139" i="1"/>
  <c r="O143" i="1"/>
  <c r="O147" i="1"/>
  <c r="O150" i="1" l="1"/>
  <c r="O151" i="1"/>
  <c r="O149" i="1"/>
  <c r="O148" i="1"/>
</calcChain>
</file>

<file path=xl/sharedStrings.xml><?xml version="1.0" encoding="utf-8"?>
<sst xmlns="http://schemas.openxmlformats.org/spreadsheetml/2006/main" count="713" uniqueCount="267">
  <si>
    <t>Current LMR</t>
  </si>
  <si>
    <t>License #</t>
  </si>
  <si>
    <t>Licnese # formatted</t>
  </si>
  <si>
    <t>LMR Liability reduction</t>
  </si>
  <si>
    <t>Type of Submission</t>
  </si>
  <si>
    <t>Timing of submission</t>
  </si>
  <si>
    <t>.</t>
  </si>
  <si>
    <t xml:space="preserve"> WB Abandonment</t>
  </si>
  <si>
    <t xml:space="preserve"> GWP</t>
  </si>
  <si>
    <t xml:space="preserve"> Vent Flow</t>
  </si>
  <si>
    <t xml:space="preserve"> Additional Event</t>
  </si>
  <si>
    <t xml:space="preserve"> Override</t>
  </si>
  <si>
    <t xml:space="preserve"> Site Reclamation</t>
  </si>
  <si>
    <t xml:space="preserve"> Site Reclamation Pad</t>
  </si>
  <si>
    <t>Grand Total</t>
  </si>
  <si>
    <t>License - Active / In-Active</t>
  </si>
  <si>
    <t>CGU</t>
  </si>
  <si>
    <t>LMR Liability Reduction to come?</t>
  </si>
  <si>
    <t>Comment</t>
  </si>
  <si>
    <t xml:space="preserve">W 0025122 </t>
  </si>
  <si>
    <t>25122</t>
  </si>
  <si>
    <t>Tubing Declaration</t>
  </si>
  <si>
    <t>Not yet processed by AER</t>
  </si>
  <si>
    <t xml:space="preserve">W 0026666 </t>
  </si>
  <si>
    <t>26666</t>
  </si>
  <si>
    <t xml:space="preserve">W 0026671 </t>
  </si>
  <si>
    <t>26671</t>
  </si>
  <si>
    <t xml:space="preserve">W 0028182 </t>
  </si>
  <si>
    <t>28182</t>
  </si>
  <si>
    <t xml:space="preserve">W 0052414 </t>
  </si>
  <si>
    <t>52414</t>
  </si>
  <si>
    <t xml:space="preserve">W 0052422 </t>
  </si>
  <si>
    <t>52422</t>
  </si>
  <si>
    <t xml:space="preserve">W 0052424 </t>
  </si>
  <si>
    <t>52424</t>
  </si>
  <si>
    <t xml:space="preserve">W 0052425 </t>
  </si>
  <si>
    <t>52425</t>
  </si>
  <si>
    <t xml:space="preserve">W 0052427 </t>
  </si>
  <si>
    <t>52427</t>
  </si>
  <si>
    <t xml:space="preserve">W 0052493 </t>
  </si>
  <si>
    <t>52493</t>
  </si>
  <si>
    <t xml:space="preserve">W 0053383 </t>
  </si>
  <si>
    <t>53383</t>
  </si>
  <si>
    <t xml:space="preserve">W 0053386 </t>
  </si>
  <si>
    <t>53386</t>
  </si>
  <si>
    <t xml:space="preserve">W 0053387 </t>
  </si>
  <si>
    <t>53387</t>
  </si>
  <si>
    <t xml:space="preserve">W 0053388 </t>
  </si>
  <si>
    <t>53388</t>
  </si>
  <si>
    <t xml:space="preserve">W 0053389 </t>
  </si>
  <si>
    <t>53389</t>
  </si>
  <si>
    <t xml:space="preserve">W 0053446 </t>
  </si>
  <si>
    <t>53446</t>
  </si>
  <si>
    <t xml:space="preserve">W 0053456 </t>
  </si>
  <si>
    <t>53456</t>
  </si>
  <si>
    <t xml:space="preserve">W 0053961 </t>
  </si>
  <si>
    <t>53961</t>
  </si>
  <si>
    <t xml:space="preserve">W 0054326 </t>
  </si>
  <si>
    <t>54326</t>
  </si>
  <si>
    <t xml:space="preserve">W 0054473 </t>
  </si>
  <si>
    <t>54473</t>
  </si>
  <si>
    <t xml:space="preserve">W 0056572 </t>
  </si>
  <si>
    <t>56572</t>
  </si>
  <si>
    <t xml:space="preserve">W 0058609 </t>
  </si>
  <si>
    <t>58609</t>
  </si>
  <si>
    <t xml:space="preserve">W 0059468 </t>
  </si>
  <si>
    <t>59468</t>
  </si>
  <si>
    <t xml:space="preserve">W 0061606 </t>
  </si>
  <si>
    <t>61606</t>
  </si>
  <si>
    <t xml:space="preserve">W 0064869 </t>
  </si>
  <si>
    <t>64869</t>
  </si>
  <si>
    <t xml:space="preserve">W 0064871 </t>
  </si>
  <si>
    <t>64871</t>
  </si>
  <si>
    <t xml:space="preserve">W 0064908 </t>
  </si>
  <si>
    <t>64908</t>
  </si>
  <si>
    <t xml:space="preserve">W 0064913 </t>
  </si>
  <si>
    <t>64913</t>
  </si>
  <si>
    <t xml:space="preserve">W 0066864 </t>
  </si>
  <si>
    <t>66864</t>
  </si>
  <si>
    <t xml:space="preserve">W 0066866 </t>
  </si>
  <si>
    <t>66866</t>
  </si>
  <si>
    <t xml:space="preserve">W 0067100 </t>
  </si>
  <si>
    <t>67100</t>
  </si>
  <si>
    <t xml:space="preserve">W 0067117 </t>
  </si>
  <si>
    <t>67117</t>
  </si>
  <si>
    <t xml:space="preserve">W 0067136 </t>
  </si>
  <si>
    <t>67136</t>
  </si>
  <si>
    <t xml:space="preserve">W 0067166 </t>
  </si>
  <si>
    <t>67166</t>
  </si>
  <si>
    <t xml:space="preserve">W 0067216 </t>
  </si>
  <si>
    <t>67216</t>
  </si>
  <si>
    <t xml:space="preserve">W 0067336 </t>
  </si>
  <si>
    <t>67336</t>
  </si>
  <si>
    <t xml:space="preserve">W 0067356 </t>
  </si>
  <si>
    <t>67356</t>
  </si>
  <si>
    <t xml:space="preserve">W 0067376 </t>
  </si>
  <si>
    <t>67376</t>
  </si>
  <si>
    <t xml:space="preserve">W 0069192 </t>
  </si>
  <si>
    <t>69192</t>
  </si>
  <si>
    <t xml:space="preserve">W 0069211 </t>
  </si>
  <si>
    <t>69211</t>
  </si>
  <si>
    <t xml:space="preserve">W 0072636 </t>
  </si>
  <si>
    <t>72636</t>
  </si>
  <si>
    <t xml:space="preserve">W 0078071 </t>
  </si>
  <si>
    <t>78071</t>
  </si>
  <si>
    <t xml:space="preserve">W 0093857 </t>
  </si>
  <si>
    <t>93857</t>
  </si>
  <si>
    <t xml:space="preserve">W 0093858 </t>
  </si>
  <si>
    <t>93858</t>
  </si>
  <si>
    <t xml:space="preserve">W 0093859 </t>
  </si>
  <si>
    <t>93859</t>
  </si>
  <si>
    <t xml:space="preserve">W 0093876 </t>
  </si>
  <si>
    <t>93876</t>
  </si>
  <si>
    <t xml:space="preserve">W 0093926 </t>
  </si>
  <si>
    <t>93926</t>
  </si>
  <si>
    <t xml:space="preserve">W 0093988 </t>
  </si>
  <si>
    <t>93988</t>
  </si>
  <si>
    <t xml:space="preserve">W 0093989 </t>
  </si>
  <si>
    <t>93989</t>
  </si>
  <si>
    <t xml:space="preserve">W 0094012 </t>
  </si>
  <si>
    <t>94012</t>
  </si>
  <si>
    <t xml:space="preserve">W 0094073 </t>
  </si>
  <si>
    <t>94073</t>
  </si>
  <si>
    <t xml:space="preserve">W 0094131 </t>
  </si>
  <si>
    <t>94131</t>
  </si>
  <si>
    <t xml:space="preserve">W 0094132 </t>
  </si>
  <si>
    <t>94132</t>
  </si>
  <si>
    <t xml:space="preserve">W 0094134 </t>
  </si>
  <si>
    <t>94134</t>
  </si>
  <si>
    <t xml:space="preserve">W 0097083 </t>
  </si>
  <si>
    <t>97083</t>
  </si>
  <si>
    <t xml:space="preserve">W 0097084 </t>
  </si>
  <si>
    <t>97084</t>
  </si>
  <si>
    <t xml:space="preserve">W 0097085 </t>
  </si>
  <si>
    <t>97085</t>
  </si>
  <si>
    <t xml:space="preserve">W 0097168 </t>
  </si>
  <si>
    <t>97168</t>
  </si>
  <si>
    <t xml:space="preserve">W 0097919 </t>
  </si>
  <si>
    <t>97919</t>
  </si>
  <si>
    <t xml:space="preserve">W 0100901 </t>
  </si>
  <si>
    <t>100901</t>
  </si>
  <si>
    <t xml:space="preserve">W 0026673 </t>
  </si>
  <si>
    <t>26673</t>
  </si>
  <si>
    <t xml:space="preserve">W 0046543 </t>
  </si>
  <si>
    <t>46543</t>
  </si>
  <si>
    <t xml:space="preserve">W 0048346 </t>
  </si>
  <si>
    <t>48346</t>
  </si>
  <si>
    <t xml:space="preserve">W 0048414 </t>
  </si>
  <si>
    <t>48414</t>
  </si>
  <si>
    <t xml:space="preserve">W 0053439 </t>
  </si>
  <si>
    <t>53439</t>
  </si>
  <si>
    <t xml:space="preserve">W 0053440 </t>
  </si>
  <si>
    <t>53440</t>
  </si>
  <si>
    <t xml:space="preserve">W 0053442 </t>
  </si>
  <si>
    <t>53442</t>
  </si>
  <si>
    <t xml:space="preserve">W 0053447 </t>
  </si>
  <si>
    <t>53447</t>
  </si>
  <si>
    <t xml:space="preserve">W 0053901 </t>
  </si>
  <si>
    <t>53901</t>
  </si>
  <si>
    <t xml:space="preserve">W 0053918 </t>
  </si>
  <si>
    <t>53918</t>
  </si>
  <si>
    <t xml:space="preserve">W 0053919 </t>
  </si>
  <si>
    <t>53919</t>
  </si>
  <si>
    <t xml:space="preserve">W 0055124 </t>
  </si>
  <si>
    <t>55124</t>
  </si>
  <si>
    <t xml:space="preserve">W 0055239 </t>
  </si>
  <si>
    <t>55239</t>
  </si>
  <si>
    <t xml:space="preserve">W 0059514 </t>
  </si>
  <si>
    <t>59514</t>
  </si>
  <si>
    <t xml:space="preserve">W 0059518 </t>
  </si>
  <si>
    <t>59518</t>
  </si>
  <si>
    <t xml:space="preserve">W 0059827 </t>
  </si>
  <si>
    <t>59827</t>
  </si>
  <si>
    <t xml:space="preserve">W 0067169 </t>
  </si>
  <si>
    <t>67169</t>
  </si>
  <si>
    <t xml:space="preserve">W 0067170 </t>
  </si>
  <si>
    <t>67170</t>
  </si>
  <si>
    <t xml:space="preserve">W 0067207 </t>
  </si>
  <si>
    <t>67207</t>
  </si>
  <si>
    <t xml:space="preserve">W 0067209 </t>
  </si>
  <si>
    <t>67209</t>
  </si>
  <si>
    <t xml:space="preserve">W 0067240 </t>
  </si>
  <si>
    <t>67240</t>
  </si>
  <si>
    <t xml:space="preserve">W 0073481 </t>
  </si>
  <si>
    <t>73481</t>
  </si>
  <si>
    <t xml:space="preserve">W 0073494 </t>
  </si>
  <si>
    <t>73494</t>
  </si>
  <si>
    <t xml:space="preserve">W 0073495 </t>
  </si>
  <si>
    <t>73495</t>
  </si>
  <si>
    <t xml:space="preserve">W 0073496 </t>
  </si>
  <si>
    <t>73496</t>
  </si>
  <si>
    <t xml:space="preserve">W 0073497 </t>
  </si>
  <si>
    <t>73497</t>
  </si>
  <si>
    <t xml:space="preserve">W 0076737 </t>
  </si>
  <si>
    <t>76737</t>
  </si>
  <si>
    <t xml:space="preserve">W 0082221 </t>
  </si>
  <si>
    <t>82221</t>
  </si>
  <si>
    <t xml:space="preserve">W 0082238 </t>
  </si>
  <si>
    <t>82238</t>
  </si>
  <si>
    <t xml:space="preserve">W 0083823 </t>
  </si>
  <si>
    <t>83823</t>
  </si>
  <si>
    <t xml:space="preserve">W 0084077 </t>
  </si>
  <si>
    <t>84077</t>
  </si>
  <si>
    <t xml:space="preserve">W 0084126 </t>
  </si>
  <si>
    <t>84126</t>
  </si>
  <si>
    <t xml:space="preserve">W 0084128 </t>
  </si>
  <si>
    <t>84128</t>
  </si>
  <si>
    <t xml:space="preserve">W 0094858 </t>
  </si>
  <si>
    <t>94858</t>
  </si>
  <si>
    <t xml:space="preserve">W 0097087 </t>
  </si>
  <si>
    <t>97087</t>
  </si>
  <si>
    <t xml:space="preserve">W 0073483 </t>
  </si>
  <si>
    <t>73483</t>
  </si>
  <si>
    <t xml:space="preserve">W 0083943 </t>
  </si>
  <si>
    <t>83943</t>
  </si>
  <si>
    <t>Groundwater Protection</t>
  </si>
  <si>
    <t xml:space="preserve">W 0030953 </t>
  </si>
  <si>
    <t xml:space="preserve">W 0036081 </t>
  </si>
  <si>
    <t xml:space="preserve">W 0036137 </t>
  </si>
  <si>
    <t xml:space="preserve">W 0038271 </t>
  </si>
  <si>
    <t xml:space="preserve">W 0039817 </t>
  </si>
  <si>
    <t xml:space="preserve">W 0045699 </t>
  </si>
  <si>
    <t xml:space="preserve">W 0052559 </t>
  </si>
  <si>
    <t xml:space="preserve">W 0052573 </t>
  </si>
  <si>
    <t xml:space="preserve">W 0053441 </t>
  </si>
  <si>
    <t xml:space="preserve">W 0054325 </t>
  </si>
  <si>
    <t xml:space="preserve">W 0058603 </t>
  </si>
  <si>
    <t xml:space="preserve">W 0058608 </t>
  </si>
  <si>
    <t xml:space="preserve">W 0059465 </t>
  </si>
  <si>
    <t xml:space="preserve">W 0059466 </t>
  </si>
  <si>
    <t xml:space="preserve">W 0059513 </t>
  </si>
  <si>
    <t xml:space="preserve">W 0059537 </t>
  </si>
  <si>
    <t xml:space="preserve">W 0059538 </t>
  </si>
  <si>
    <t xml:space="preserve">W 0059539 </t>
  </si>
  <si>
    <t xml:space="preserve">W 0059828 </t>
  </si>
  <si>
    <t xml:space="preserve">W 0063107 </t>
  </si>
  <si>
    <t xml:space="preserve">W 0063142 </t>
  </si>
  <si>
    <t xml:space="preserve">W 0063152 </t>
  </si>
  <si>
    <t xml:space="preserve">W 0064870 </t>
  </si>
  <si>
    <t xml:space="preserve">W 0064905 </t>
  </si>
  <si>
    <t xml:space="preserve">W 0066862 </t>
  </si>
  <si>
    <t xml:space="preserve">W 0066863 </t>
  </si>
  <si>
    <t xml:space="preserve">W 0066865 </t>
  </si>
  <si>
    <t xml:space="preserve">W 0066889 </t>
  </si>
  <si>
    <t xml:space="preserve">W 0066890 </t>
  </si>
  <si>
    <t xml:space="preserve">W 0067137 </t>
  </si>
  <si>
    <t xml:space="preserve">W 0067138 </t>
  </si>
  <si>
    <t xml:space="preserve">W 0067208 </t>
  </si>
  <si>
    <t xml:space="preserve">W 0067335 </t>
  </si>
  <si>
    <t xml:space="preserve">W 0069191 </t>
  </si>
  <si>
    <t xml:space="preserve">W 0071744 </t>
  </si>
  <si>
    <t xml:space="preserve">W 0073480 </t>
  </si>
  <si>
    <t xml:space="preserve">W 0073484 </t>
  </si>
  <si>
    <t xml:space="preserve">W 0073492 </t>
  </si>
  <si>
    <t xml:space="preserve">W 0073498 </t>
  </si>
  <si>
    <t xml:space="preserve">W 0080779 </t>
  </si>
  <si>
    <t xml:space="preserve">W 0082222 </t>
  </si>
  <si>
    <t xml:space="preserve">W 0082582 </t>
  </si>
  <si>
    <t xml:space="preserve">W 0082583 </t>
  </si>
  <si>
    <t xml:space="preserve">W 0083824 </t>
  </si>
  <si>
    <t xml:space="preserve">W 0130440 </t>
  </si>
  <si>
    <t xml:space="preserve">W 0059464 </t>
  </si>
  <si>
    <t xml:space="preserve">W 0130998 </t>
  </si>
  <si>
    <t>Partial abandonment completed</t>
  </si>
  <si>
    <t>Jenner Shallow Gas</t>
  </si>
  <si>
    <t>Diposition Package</t>
  </si>
  <si>
    <t>South AB MINOR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</si>
</sst>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* #,##0_-;\-* #,##0_-;_-* &quot;-&quot;??_-;_-@_-"/>
    <numFmt numFmtId="167" formatCode="_(&quot;$&quot;* #,##0_);_(&quot;$&quot;* \(#,##0\);_(&quot;$&quot;* &quot;-&quot;??_);_(@_)"/>
    <numFmt numFmtId="168" formatCode="_-&quot;$&quot;* #,##0_-;\-&quot;$&quot;* #,##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2" fillId="0" borderId="4" xfId="0" applyFont="1" applyBorder="1"/>
    <xf numFmtId="0" fontId="2" fillId="0" borderId="0" xfId="0" applyFont="1"/>
    <xf numFmtId="166" fontId="2" fillId="0" borderId="5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center" vertical="center"/>
    </xf>
    <xf numFmtId="0" fontId="4" fillId="3" borderId="0" xfId="3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center" vertical="center"/>
    </xf>
    <xf numFmtId="43" fontId="0" fillId="0" borderId="0" xfId="0" applyNumberFormat="1"/>
    <xf numFmtId="0" fontId="0" fillId="0" borderId="8" xfId="0" applyFill="1" applyBorder="1"/>
    <xf numFmtId="167" fontId="1" fillId="0" borderId="0" xfId="2" applyNumberFormat="1" applyFont="1"/>
    <xf numFmtId="17" fontId="0" fillId="0" borderId="0" xfId="0" applyNumberFormat="1"/>
    <xf numFmtId="165" fontId="1" fillId="0" borderId="0" xfId="1" applyFont="1"/>
    <xf numFmtId="167" fontId="0" fillId="0" borderId="0" xfId="0" applyNumberFormat="1"/>
    <xf numFmtId="0" fontId="0" fillId="0" borderId="5" xfId="0" applyFill="1" applyBorder="1"/>
    <xf numFmtId="0" fontId="0" fillId="0" borderId="5" xfId="0" applyBorder="1"/>
    <xf numFmtId="0" fontId="0" fillId="0" borderId="0" xfId="0" applyFill="1"/>
    <xf numFmtId="0" fontId="0" fillId="0" borderId="0" xfId="0" applyBorder="1"/>
    <xf numFmtId="168" fontId="1" fillId="0" borderId="0" xfId="2" applyNumberFormat="1" applyFont="1" applyBorder="1"/>
    <xf numFmtId="0" fontId="0" fillId="0" borderId="0" xfId="0" applyFill="1" applyBorder="1"/>
    <xf numFmtId="168" fontId="1" fillId="0" borderId="0" xfId="2" applyNumberFormat="1" applyFont="1"/>
    <xf numFmtId="167" fontId="0" fillId="0" borderId="9" xfId="0" applyNumberFormat="1" applyBorder="1"/>
    <xf numFmtId="166" fontId="1" fillId="0" borderId="0" xfId="1" applyNumberFormat="1" applyFont="1"/>
    <xf numFmtId="168" fontId="0" fillId="0" borderId="9" xfId="0" applyNumberFormat="1" applyBorder="1"/>
    <xf numFmtId="166" fontId="0" fillId="0" borderId="9" xfId="0" applyNumberFormat="1" applyBorder="1"/>
  </cellXfs>
  <cellStyles count="4">
    <cellStyle name="Comma" xfId="1" builtinId="3"/>
    <cellStyle name="Currency" xfId="2" builtinId="4"/>
    <cellStyle name="Normal" xfId="0" builtinId="0"/>
    <cellStyle name="Normal 2" xfId="3" xr:uid="{00000000-0005-0000-0000-000003000000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%20&amp;%20ACCOUNTING/Accounting/LMR/1911%20-%20Nov%202019/November%202019%20LMR%20Detail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%20&amp;%20ACCOUNTING/Banking%20&amp;%20Treasury/National%20Bank/Compliance%20reports/June%2030,%202020/LMR_ARO_D13%20-%20Cor4%20(July%2020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Facility- LMR Data - Formatted"/>
      <sheetName val="Well- LMR Data - Formatted"/>
      <sheetName val="Well - Pivot Table"/>
      <sheetName val="Well -Check"/>
      <sheetName val="Facility - Pivot Table"/>
      <sheetName val="Well- LMR Data"/>
      <sheetName val="Facility- LMR Data"/>
      <sheetName val="Well - Liab - Compare"/>
      <sheetName val="LMR Guidance"/>
      <sheetName val="Well - Liab - Compare - HC Sum"/>
    </sheetNames>
    <sheetDataSet>
      <sheetData sheetId="0"/>
      <sheetData sheetId="1"/>
      <sheetData sheetId="2"/>
      <sheetData sheetId="3">
        <row r="1">
          <cell r="C1" t="str">
            <v>Well LMR Data - Pivot Table</v>
          </cell>
        </row>
        <row r="3">
          <cell r="C3" t="str">
            <v>(Multiple Items)</v>
          </cell>
        </row>
        <row r="5">
          <cell r="C5"/>
          <cell r="D5"/>
          <cell r="E5"/>
          <cell r="F5" t="str">
            <v>Details - Liability</v>
          </cell>
          <cell r="G5"/>
          <cell r="H5"/>
          <cell r="I5"/>
          <cell r="J5"/>
          <cell r="K5"/>
          <cell r="L5"/>
          <cell r="M5"/>
          <cell r="N5"/>
        </row>
        <row r="6">
          <cell r="C6" t="str">
            <v>Licence Number</v>
          </cell>
          <cell r="D6" t="str">
            <v xml:space="preserve"> Licence Status</v>
          </cell>
          <cell r="E6" t="str">
            <v xml:space="preserve"> Unique Well Identifier (UWI)</v>
          </cell>
          <cell r="F6" t="str">
            <v xml:space="preserve"> WB Abandonment</v>
          </cell>
          <cell r="G6" t="str">
            <v xml:space="preserve"> GWP</v>
          </cell>
          <cell r="H6" t="str">
            <v xml:space="preserve"> Vent Flow</v>
          </cell>
          <cell r="I6" t="str">
            <v xml:space="preserve"> Additional Event</v>
          </cell>
          <cell r="J6" t="str">
            <v xml:space="preserve"> Override</v>
          </cell>
          <cell r="K6" t="str">
            <v xml:space="preserve"> Site Reclamation</v>
          </cell>
          <cell r="L6" t="str">
            <v xml:space="preserve"> Site Reclamation Pad</v>
          </cell>
          <cell r="M6" t="str">
            <v>(blank)</v>
          </cell>
          <cell r="N6" t="str">
            <v>Grand Total</v>
          </cell>
        </row>
        <row r="7">
          <cell r="C7" t="str">
            <v xml:space="preserve">W 0006099 </v>
          </cell>
          <cell r="D7" t="str">
            <v xml:space="preserve"> Abandoned</v>
          </cell>
          <cell r="E7" t="str">
            <v xml:space="preserve"> 06-33-019-10W4</v>
          </cell>
          <cell r="F7"/>
          <cell r="G7"/>
          <cell r="H7"/>
          <cell r="I7"/>
          <cell r="J7"/>
          <cell r="K7">
            <v>16500</v>
          </cell>
          <cell r="L7"/>
          <cell r="M7"/>
          <cell r="N7">
            <v>16500</v>
          </cell>
        </row>
        <row r="8">
          <cell r="C8" t="str">
            <v xml:space="preserve">W 0008937 </v>
          </cell>
          <cell r="D8" t="str">
            <v xml:space="preserve"> Abandoned</v>
          </cell>
          <cell r="E8" t="str">
            <v xml:space="preserve"> 11-28-020-07W4</v>
          </cell>
          <cell r="F8"/>
          <cell r="G8"/>
          <cell r="H8"/>
          <cell r="I8"/>
          <cell r="J8">
            <v>0</v>
          </cell>
          <cell r="K8"/>
          <cell r="L8"/>
          <cell r="M8"/>
          <cell r="N8">
            <v>0</v>
          </cell>
        </row>
        <row r="9">
          <cell r="C9" t="str">
            <v xml:space="preserve">W 0024503 </v>
          </cell>
          <cell r="D9" t="str">
            <v xml:space="preserve"> Abandoned</v>
          </cell>
          <cell r="E9" t="str">
            <v xml:space="preserve"> 10-10-020-09W4</v>
          </cell>
          <cell r="F9"/>
          <cell r="G9"/>
          <cell r="H9"/>
          <cell r="I9"/>
          <cell r="J9"/>
          <cell r="K9">
            <v>16500</v>
          </cell>
          <cell r="L9"/>
          <cell r="M9"/>
          <cell r="N9">
            <v>16500</v>
          </cell>
        </row>
        <row r="10">
          <cell r="C10" t="str">
            <v xml:space="preserve">W 0024740 </v>
          </cell>
          <cell r="D10" t="str">
            <v xml:space="preserve"> Abandoned</v>
          </cell>
          <cell r="E10" t="str">
            <v xml:space="preserve"> 10-09-020-09W4</v>
          </cell>
          <cell r="F10"/>
          <cell r="G10"/>
          <cell r="H10"/>
          <cell r="I10"/>
          <cell r="J10"/>
          <cell r="K10">
            <v>16500</v>
          </cell>
          <cell r="L10"/>
          <cell r="M10"/>
          <cell r="N10">
            <v>16500</v>
          </cell>
        </row>
        <row r="11">
          <cell r="C11" t="str">
            <v xml:space="preserve">W 0028878 </v>
          </cell>
          <cell r="D11" t="str">
            <v xml:space="preserve"> Abandoned</v>
          </cell>
          <cell r="E11" t="str">
            <v xml:space="preserve"> 16-30-020-08W4</v>
          </cell>
          <cell r="F11"/>
          <cell r="G11"/>
          <cell r="H11"/>
          <cell r="I11"/>
          <cell r="J11"/>
          <cell r="K11">
            <v>16500</v>
          </cell>
          <cell r="L11"/>
          <cell r="M11"/>
          <cell r="N11">
            <v>16500</v>
          </cell>
        </row>
        <row r="12">
          <cell r="C12" t="str">
            <v xml:space="preserve">W 0029059 </v>
          </cell>
          <cell r="D12" t="str">
            <v xml:space="preserve"> Abandoned</v>
          </cell>
          <cell r="E12" t="str">
            <v xml:space="preserve"> 12-35-019-09W4</v>
          </cell>
          <cell r="F12"/>
          <cell r="G12"/>
          <cell r="H12"/>
          <cell r="I12"/>
          <cell r="J12"/>
          <cell r="K12">
            <v>16500</v>
          </cell>
          <cell r="L12"/>
          <cell r="M12"/>
          <cell r="N12">
            <v>16500</v>
          </cell>
        </row>
        <row r="13">
          <cell r="C13" t="str">
            <v xml:space="preserve">W 0029095 </v>
          </cell>
          <cell r="D13" t="str">
            <v xml:space="preserve"> Abandoned</v>
          </cell>
          <cell r="E13" t="str">
            <v xml:space="preserve"> 06-32-020-08W4</v>
          </cell>
          <cell r="F13"/>
          <cell r="G13"/>
          <cell r="H13"/>
          <cell r="I13"/>
          <cell r="J13"/>
          <cell r="K13">
            <v>16500</v>
          </cell>
          <cell r="L13"/>
          <cell r="M13"/>
          <cell r="N13">
            <v>16500</v>
          </cell>
        </row>
        <row r="14">
          <cell r="C14" t="str">
            <v xml:space="preserve">W 0030841 </v>
          </cell>
          <cell r="D14" t="str">
            <v xml:space="preserve"> Abandoned</v>
          </cell>
          <cell r="E14" t="str">
            <v xml:space="preserve"> 04-33-020-08W4</v>
          </cell>
          <cell r="F14"/>
          <cell r="G14"/>
          <cell r="H14"/>
          <cell r="I14"/>
          <cell r="J14"/>
          <cell r="K14">
            <v>16500</v>
          </cell>
          <cell r="L14"/>
          <cell r="M14"/>
          <cell r="N14">
            <v>16500</v>
          </cell>
        </row>
        <row r="15">
          <cell r="C15" t="str">
            <v xml:space="preserve">W 0031211 </v>
          </cell>
          <cell r="D15" t="str">
            <v xml:space="preserve"> Abandoned</v>
          </cell>
          <cell r="E15" t="str">
            <v xml:space="preserve"> 02-33-020-08W4</v>
          </cell>
          <cell r="F15"/>
          <cell r="G15"/>
          <cell r="H15"/>
          <cell r="I15"/>
          <cell r="J15"/>
          <cell r="K15">
            <v>16500</v>
          </cell>
          <cell r="L15"/>
          <cell r="M15"/>
          <cell r="N15">
            <v>16500</v>
          </cell>
        </row>
        <row r="16">
          <cell r="C16" t="str">
            <v xml:space="preserve">W 0035836 </v>
          </cell>
          <cell r="D16" t="str">
            <v xml:space="preserve"> Abandoned</v>
          </cell>
          <cell r="E16" t="str">
            <v xml:space="preserve"> 10-21-019-09W4</v>
          </cell>
          <cell r="F16"/>
          <cell r="G16"/>
          <cell r="H16"/>
          <cell r="I16"/>
          <cell r="J16"/>
          <cell r="K16">
            <v>16500</v>
          </cell>
          <cell r="L16"/>
          <cell r="M16"/>
          <cell r="N16">
            <v>16500</v>
          </cell>
        </row>
        <row r="17">
          <cell r="C17" t="str">
            <v xml:space="preserve">W 0038753 </v>
          </cell>
          <cell r="D17" t="str">
            <v xml:space="preserve"> Abandoned</v>
          </cell>
          <cell r="E17" t="str">
            <v xml:space="preserve"> 07-24-020-08W4</v>
          </cell>
          <cell r="F17"/>
          <cell r="G17"/>
          <cell r="H17"/>
          <cell r="I17"/>
          <cell r="J17"/>
          <cell r="K17"/>
          <cell r="L17">
            <v>1650</v>
          </cell>
          <cell r="M17"/>
          <cell r="N17">
            <v>1650</v>
          </cell>
        </row>
        <row r="18">
          <cell r="C18" t="str">
            <v xml:space="preserve">W 0039520 </v>
          </cell>
          <cell r="D18" t="str">
            <v xml:space="preserve"> Abandoned</v>
          </cell>
          <cell r="E18" t="str">
            <v xml:space="preserve"> 06-30-019-09W4</v>
          </cell>
          <cell r="F18"/>
          <cell r="G18"/>
          <cell r="H18"/>
          <cell r="I18"/>
          <cell r="J18"/>
          <cell r="K18">
            <v>16500</v>
          </cell>
          <cell r="L18"/>
          <cell r="M18"/>
          <cell r="N18">
            <v>16500</v>
          </cell>
        </row>
        <row r="19">
          <cell r="C19" t="str">
            <v xml:space="preserve">W 0043024 </v>
          </cell>
          <cell r="D19" t="str">
            <v xml:space="preserve"> Abandoned</v>
          </cell>
          <cell r="E19" t="str">
            <v xml:space="preserve"> 10-07-021-08W4</v>
          </cell>
          <cell r="F19"/>
          <cell r="G19"/>
          <cell r="H19"/>
          <cell r="I19"/>
          <cell r="J19">
            <v>0</v>
          </cell>
          <cell r="K19"/>
          <cell r="L19"/>
          <cell r="M19"/>
          <cell r="N19">
            <v>0</v>
          </cell>
        </row>
        <row r="20">
          <cell r="C20" t="str">
            <v xml:space="preserve">W 0044523 </v>
          </cell>
          <cell r="D20" t="str">
            <v xml:space="preserve"> Abandoned</v>
          </cell>
          <cell r="E20" t="str">
            <v xml:space="preserve"> 06-07-021-08W4</v>
          </cell>
          <cell r="F20"/>
          <cell r="G20"/>
          <cell r="H20"/>
          <cell r="I20"/>
          <cell r="J20"/>
          <cell r="K20">
            <v>16500</v>
          </cell>
          <cell r="L20"/>
          <cell r="M20"/>
          <cell r="N20">
            <v>16500</v>
          </cell>
        </row>
        <row r="21">
          <cell r="C21" t="str">
            <v xml:space="preserve">W 0047275 </v>
          </cell>
          <cell r="D21" t="str">
            <v xml:space="preserve"> Abandoned</v>
          </cell>
          <cell r="E21" t="str">
            <v xml:space="preserve"> 05-08-021-08W4</v>
          </cell>
          <cell r="F21"/>
          <cell r="G21"/>
          <cell r="H21"/>
          <cell r="I21"/>
          <cell r="J21">
            <v>0</v>
          </cell>
          <cell r="K21"/>
          <cell r="L21"/>
          <cell r="M21"/>
          <cell r="N21">
            <v>0</v>
          </cell>
        </row>
        <row r="22">
          <cell r="C22" t="str">
            <v xml:space="preserve">W 0047872 </v>
          </cell>
          <cell r="D22" t="str">
            <v xml:space="preserve"> Abandoned</v>
          </cell>
          <cell r="E22" t="str">
            <v xml:space="preserve"> 10-28-021-06W4</v>
          </cell>
          <cell r="F22"/>
          <cell r="G22"/>
          <cell r="H22"/>
          <cell r="I22"/>
          <cell r="J22"/>
          <cell r="K22">
            <v>16500</v>
          </cell>
          <cell r="L22"/>
          <cell r="M22"/>
          <cell r="N22">
            <v>16500</v>
          </cell>
        </row>
        <row r="23">
          <cell r="C23" t="str">
            <v xml:space="preserve">W 0049254 </v>
          </cell>
          <cell r="D23" t="str">
            <v xml:space="preserve"> Abandoned</v>
          </cell>
          <cell r="E23" t="str">
            <v xml:space="preserve"> 14-07-021-08W4</v>
          </cell>
          <cell r="F23"/>
          <cell r="G23"/>
          <cell r="H23"/>
          <cell r="I23"/>
          <cell r="J23"/>
          <cell r="K23">
            <v>16500</v>
          </cell>
          <cell r="L23"/>
          <cell r="M23"/>
          <cell r="N23">
            <v>16500</v>
          </cell>
        </row>
        <row r="24">
          <cell r="C24" t="str">
            <v xml:space="preserve">W 0050362 </v>
          </cell>
          <cell r="D24" t="str">
            <v xml:space="preserve"> Abandoned</v>
          </cell>
          <cell r="E24" t="str">
            <v xml:space="preserve"> 11-11-021-06W4</v>
          </cell>
          <cell r="F24"/>
          <cell r="G24"/>
          <cell r="H24"/>
          <cell r="I24"/>
          <cell r="J24"/>
          <cell r="K24">
            <v>16500</v>
          </cell>
          <cell r="L24"/>
          <cell r="M24"/>
          <cell r="N24">
            <v>16500</v>
          </cell>
        </row>
        <row r="25">
          <cell r="C25" t="str">
            <v xml:space="preserve">W 0051503 </v>
          </cell>
          <cell r="D25" t="str">
            <v xml:space="preserve"> Abandoned</v>
          </cell>
          <cell r="E25" t="str">
            <v xml:space="preserve"> 07-21-021-06W4</v>
          </cell>
          <cell r="F25"/>
          <cell r="G25"/>
          <cell r="H25"/>
          <cell r="I25"/>
          <cell r="J25"/>
          <cell r="K25">
            <v>16500</v>
          </cell>
          <cell r="L25"/>
          <cell r="M25"/>
          <cell r="N25">
            <v>16500</v>
          </cell>
        </row>
        <row r="26">
          <cell r="C26" t="str">
            <v xml:space="preserve">W 0053750 </v>
          </cell>
          <cell r="D26" t="str">
            <v xml:space="preserve"> Abandoned</v>
          </cell>
          <cell r="E26" t="str">
            <v xml:space="preserve"> 06-21-023-07W4</v>
          </cell>
          <cell r="F26"/>
          <cell r="G26"/>
          <cell r="H26"/>
          <cell r="I26"/>
          <cell r="J26"/>
          <cell r="K26">
            <v>16500</v>
          </cell>
          <cell r="L26"/>
          <cell r="M26"/>
          <cell r="N26">
            <v>16500</v>
          </cell>
        </row>
        <row r="27">
          <cell r="C27" t="str">
            <v xml:space="preserve">W 0053897 </v>
          </cell>
          <cell r="D27" t="str">
            <v xml:space="preserve"> Abandoned</v>
          </cell>
          <cell r="E27" t="str">
            <v xml:space="preserve"> 06-29-020-10W4</v>
          </cell>
          <cell r="F27"/>
          <cell r="G27"/>
          <cell r="H27"/>
          <cell r="I27"/>
          <cell r="J27"/>
          <cell r="K27">
            <v>16500</v>
          </cell>
          <cell r="L27"/>
          <cell r="M27"/>
          <cell r="N27">
            <v>16500</v>
          </cell>
        </row>
        <row r="28">
          <cell r="C28" t="str">
            <v xml:space="preserve">W 0054198 </v>
          </cell>
          <cell r="D28" t="str">
            <v xml:space="preserve"> Abandoned</v>
          </cell>
          <cell r="E28" t="str">
            <v xml:space="preserve"> 06-13-021-06W4</v>
          </cell>
          <cell r="F28"/>
          <cell r="G28"/>
          <cell r="H28"/>
          <cell r="I28"/>
          <cell r="J28"/>
          <cell r="K28">
            <v>16500</v>
          </cell>
          <cell r="L28"/>
          <cell r="M28"/>
          <cell r="N28">
            <v>16500</v>
          </cell>
        </row>
        <row r="29">
          <cell r="C29" t="str">
            <v xml:space="preserve">W 0054322 </v>
          </cell>
          <cell r="D29" t="str">
            <v xml:space="preserve"> Abandoned</v>
          </cell>
          <cell r="E29" t="str">
            <v xml:space="preserve"> 16-25-020-08W4</v>
          </cell>
          <cell r="F29"/>
          <cell r="G29"/>
          <cell r="H29"/>
          <cell r="I29"/>
          <cell r="J29"/>
          <cell r="K29">
            <v>16500</v>
          </cell>
          <cell r="L29"/>
          <cell r="M29"/>
          <cell r="N29">
            <v>16500</v>
          </cell>
        </row>
        <row r="30">
          <cell r="C30" t="str">
            <v xml:space="preserve">W 0054323 </v>
          </cell>
          <cell r="D30" t="str">
            <v xml:space="preserve"> Abandoned</v>
          </cell>
          <cell r="E30" t="str">
            <v xml:space="preserve"> 16-24-020-08W4</v>
          </cell>
          <cell r="F30"/>
          <cell r="G30"/>
          <cell r="H30"/>
          <cell r="I30"/>
          <cell r="J30"/>
          <cell r="K30">
            <v>16500</v>
          </cell>
          <cell r="L30"/>
          <cell r="M30"/>
          <cell r="N30">
            <v>16500</v>
          </cell>
        </row>
        <row r="31">
          <cell r="C31" t="str">
            <v xml:space="preserve">W 0054324 </v>
          </cell>
          <cell r="D31" t="str">
            <v xml:space="preserve"> Abandoned</v>
          </cell>
          <cell r="E31" t="str">
            <v xml:space="preserve"> 16-23-020-08W4</v>
          </cell>
          <cell r="F31"/>
          <cell r="G31"/>
          <cell r="H31"/>
          <cell r="I31"/>
          <cell r="J31"/>
          <cell r="K31">
            <v>16500</v>
          </cell>
          <cell r="L31"/>
          <cell r="M31"/>
          <cell r="N31">
            <v>16500</v>
          </cell>
        </row>
        <row r="32">
          <cell r="C32" t="str">
            <v xml:space="preserve">W 0054327 </v>
          </cell>
          <cell r="D32" t="str">
            <v xml:space="preserve"> Abandoned</v>
          </cell>
          <cell r="E32" t="str">
            <v xml:space="preserve"> 06-20-020-08W4</v>
          </cell>
          <cell r="F32"/>
          <cell r="G32"/>
          <cell r="H32"/>
          <cell r="I32"/>
          <cell r="J32"/>
          <cell r="K32">
            <v>16500</v>
          </cell>
          <cell r="L32"/>
          <cell r="M32"/>
          <cell r="N32">
            <v>16500</v>
          </cell>
        </row>
        <row r="33">
          <cell r="C33" t="str">
            <v xml:space="preserve">W 0054554 </v>
          </cell>
          <cell r="D33" t="str">
            <v xml:space="preserve"> Abandoned</v>
          </cell>
          <cell r="E33" t="str">
            <v xml:space="preserve"> 06-15-021-09W4</v>
          </cell>
          <cell r="F33"/>
          <cell r="G33"/>
          <cell r="H33"/>
          <cell r="I33"/>
          <cell r="J33"/>
          <cell r="K33">
            <v>16500</v>
          </cell>
          <cell r="L33"/>
          <cell r="M33"/>
          <cell r="N33">
            <v>16500</v>
          </cell>
        </row>
        <row r="34">
          <cell r="C34" t="str">
            <v xml:space="preserve">W 0054612 </v>
          </cell>
          <cell r="D34" t="str">
            <v xml:space="preserve"> Abandoned</v>
          </cell>
          <cell r="E34" t="str">
            <v xml:space="preserve"> 10-24-021-09W4</v>
          </cell>
          <cell r="F34"/>
          <cell r="G34"/>
          <cell r="H34"/>
          <cell r="I34"/>
          <cell r="J34"/>
          <cell r="K34">
            <v>16500</v>
          </cell>
          <cell r="L34"/>
          <cell r="M34"/>
          <cell r="N34">
            <v>16500</v>
          </cell>
        </row>
        <row r="35">
          <cell r="C35" t="str">
            <v xml:space="preserve">W 0055125 </v>
          </cell>
          <cell r="D35" t="str">
            <v xml:space="preserve"> Abandoned</v>
          </cell>
          <cell r="E35" t="str">
            <v xml:space="preserve"> 06-18-020-09W4</v>
          </cell>
          <cell r="F35"/>
          <cell r="G35"/>
          <cell r="H35"/>
          <cell r="I35"/>
          <cell r="J35"/>
          <cell r="K35">
            <v>16500</v>
          </cell>
          <cell r="L35"/>
          <cell r="M35"/>
          <cell r="N35">
            <v>16500</v>
          </cell>
        </row>
        <row r="36">
          <cell r="C36" t="str">
            <v xml:space="preserve">W 0055474 </v>
          </cell>
          <cell r="D36" t="str">
            <v xml:space="preserve"> Abandoned</v>
          </cell>
          <cell r="E36" t="str">
            <v xml:space="preserve"> 06-02-021-09W4</v>
          </cell>
          <cell r="F36"/>
          <cell r="G36"/>
          <cell r="H36"/>
          <cell r="I36"/>
          <cell r="J36"/>
          <cell r="K36">
            <v>16500</v>
          </cell>
          <cell r="L36"/>
          <cell r="M36"/>
          <cell r="N36">
            <v>16500</v>
          </cell>
        </row>
        <row r="37">
          <cell r="C37" t="str">
            <v xml:space="preserve">W 0056508 </v>
          </cell>
          <cell r="D37" t="str">
            <v xml:space="preserve"> Abandoned</v>
          </cell>
          <cell r="E37" t="str">
            <v xml:space="preserve"> 10-28-019-09W4</v>
          </cell>
          <cell r="F37"/>
          <cell r="G37"/>
          <cell r="H37"/>
          <cell r="I37"/>
          <cell r="J37"/>
          <cell r="K37">
            <v>16500</v>
          </cell>
          <cell r="L37"/>
          <cell r="M37"/>
          <cell r="N37">
            <v>16500</v>
          </cell>
        </row>
        <row r="38">
          <cell r="C38" t="str">
            <v xml:space="preserve">W 0056509 </v>
          </cell>
          <cell r="D38" t="str">
            <v xml:space="preserve"> Abandoned</v>
          </cell>
          <cell r="E38" t="str">
            <v xml:space="preserve"> 16-13-021-09W4</v>
          </cell>
          <cell r="F38"/>
          <cell r="G38"/>
          <cell r="H38"/>
          <cell r="I38"/>
          <cell r="J38"/>
          <cell r="K38">
            <v>16500</v>
          </cell>
          <cell r="L38"/>
          <cell r="M38"/>
          <cell r="N38">
            <v>16500</v>
          </cell>
        </row>
        <row r="39">
          <cell r="C39" t="str">
            <v xml:space="preserve">W 0058574 </v>
          </cell>
          <cell r="D39" t="str">
            <v xml:space="preserve"> Abandoned</v>
          </cell>
          <cell r="E39" t="str">
            <v xml:space="preserve"> 06-34-020-09W4</v>
          </cell>
          <cell r="F39"/>
          <cell r="G39"/>
          <cell r="H39"/>
          <cell r="I39"/>
          <cell r="J39"/>
          <cell r="K39">
            <v>16500</v>
          </cell>
          <cell r="L39"/>
          <cell r="M39"/>
          <cell r="N39">
            <v>16500</v>
          </cell>
        </row>
        <row r="40">
          <cell r="C40" t="str">
            <v xml:space="preserve">W 0059078 </v>
          </cell>
          <cell r="D40" t="str">
            <v xml:space="preserve"> Abandoned</v>
          </cell>
          <cell r="E40" t="str">
            <v xml:space="preserve"> 07-26-022-08W4</v>
          </cell>
          <cell r="F40"/>
          <cell r="G40"/>
          <cell r="H40"/>
          <cell r="I40"/>
          <cell r="J40"/>
          <cell r="K40">
            <v>16500</v>
          </cell>
          <cell r="L40"/>
          <cell r="M40"/>
          <cell r="N40">
            <v>16500</v>
          </cell>
        </row>
        <row r="41">
          <cell r="C41" t="str">
            <v xml:space="preserve">W 0059463 </v>
          </cell>
          <cell r="D41" t="str">
            <v xml:space="preserve"> Abandoned</v>
          </cell>
          <cell r="E41" t="str">
            <v xml:space="preserve"> 16-06-020-08W4</v>
          </cell>
          <cell r="F41"/>
          <cell r="G41"/>
          <cell r="H41"/>
          <cell r="I41"/>
          <cell r="J41"/>
          <cell r="K41">
            <v>16500</v>
          </cell>
          <cell r="L41"/>
          <cell r="M41"/>
          <cell r="N41">
            <v>16500</v>
          </cell>
        </row>
        <row r="42">
          <cell r="C42" t="str">
            <v xml:space="preserve">W 0060304 </v>
          </cell>
          <cell r="D42" t="str">
            <v xml:space="preserve"> Abandoned</v>
          </cell>
          <cell r="E42" t="str">
            <v xml:space="preserve"> 06-28-021-06W4</v>
          </cell>
          <cell r="F42"/>
          <cell r="G42"/>
          <cell r="H42"/>
          <cell r="I42"/>
          <cell r="J42"/>
          <cell r="K42">
            <v>16500</v>
          </cell>
          <cell r="L42"/>
          <cell r="M42"/>
          <cell r="N42">
            <v>16500</v>
          </cell>
        </row>
        <row r="43">
          <cell r="C43" t="str">
            <v xml:space="preserve">W 0067286 </v>
          </cell>
          <cell r="D43" t="str">
            <v xml:space="preserve"> Abandoned</v>
          </cell>
          <cell r="E43" t="str">
            <v xml:space="preserve"> 06-27-020-08W4</v>
          </cell>
          <cell r="F43"/>
          <cell r="G43"/>
          <cell r="H43"/>
          <cell r="I43"/>
          <cell r="J43"/>
          <cell r="K43">
            <v>16500</v>
          </cell>
          <cell r="L43"/>
          <cell r="M43"/>
          <cell r="N43">
            <v>16500</v>
          </cell>
        </row>
        <row r="44">
          <cell r="C44" t="str">
            <v xml:space="preserve">W 0067733 </v>
          </cell>
          <cell r="D44" t="str">
            <v xml:space="preserve"> Abandoned</v>
          </cell>
          <cell r="E44" t="str">
            <v xml:space="preserve"> 06-26-025-02W4</v>
          </cell>
          <cell r="F44"/>
          <cell r="G44"/>
          <cell r="H44"/>
          <cell r="I44"/>
          <cell r="J44"/>
          <cell r="K44">
            <v>16500</v>
          </cell>
          <cell r="L44"/>
          <cell r="M44"/>
          <cell r="N44">
            <v>16500</v>
          </cell>
        </row>
        <row r="45">
          <cell r="C45" t="str">
            <v xml:space="preserve">W 0072783 </v>
          </cell>
          <cell r="D45" t="str">
            <v xml:space="preserve"> Abandoned</v>
          </cell>
          <cell r="E45" t="str">
            <v xml:space="preserve"> 16-32-018-11W4</v>
          </cell>
          <cell r="F45"/>
          <cell r="G45"/>
          <cell r="H45"/>
          <cell r="I45"/>
          <cell r="J45"/>
          <cell r="K45">
            <v>16500</v>
          </cell>
          <cell r="L45"/>
          <cell r="M45"/>
          <cell r="N45">
            <v>16500</v>
          </cell>
        </row>
        <row r="46">
          <cell r="C46" t="str">
            <v xml:space="preserve">W 0072784 </v>
          </cell>
          <cell r="D46" t="str">
            <v xml:space="preserve"> Abandoned</v>
          </cell>
          <cell r="E46" t="str">
            <v xml:space="preserve"> 05-08-019-11W4</v>
          </cell>
          <cell r="F46"/>
          <cell r="G46"/>
          <cell r="H46"/>
          <cell r="I46"/>
          <cell r="J46"/>
          <cell r="K46">
            <v>16500</v>
          </cell>
          <cell r="L46"/>
          <cell r="M46"/>
          <cell r="N46">
            <v>16500</v>
          </cell>
        </row>
        <row r="47">
          <cell r="C47" t="str">
            <v xml:space="preserve">W 0073112 </v>
          </cell>
          <cell r="D47" t="str">
            <v xml:space="preserve"> Abandoned</v>
          </cell>
          <cell r="E47" t="str">
            <v xml:space="preserve"> 11-29-025-07W4</v>
          </cell>
          <cell r="F47"/>
          <cell r="G47"/>
          <cell r="H47"/>
          <cell r="I47"/>
          <cell r="J47"/>
          <cell r="K47">
            <v>16500</v>
          </cell>
          <cell r="L47"/>
          <cell r="M47"/>
          <cell r="N47">
            <v>16500</v>
          </cell>
        </row>
        <row r="48">
          <cell r="C48" t="str">
            <v xml:space="preserve">W 0073471 </v>
          </cell>
          <cell r="D48" t="str">
            <v xml:space="preserve"> Abandoned</v>
          </cell>
          <cell r="E48" t="str">
            <v xml:space="preserve"> 11-08-019-11W4</v>
          </cell>
          <cell r="F48"/>
          <cell r="G48"/>
          <cell r="H48"/>
          <cell r="I48"/>
          <cell r="J48"/>
          <cell r="K48">
            <v>16500</v>
          </cell>
          <cell r="L48"/>
          <cell r="M48"/>
          <cell r="N48">
            <v>16500</v>
          </cell>
        </row>
        <row r="49">
          <cell r="C49" t="str">
            <v xml:space="preserve">W 0082581 </v>
          </cell>
          <cell r="D49" t="str">
            <v xml:space="preserve"> Abandoned</v>
          </cell>
          <cell r="E49" t="str">
            <v xml:space="preserve"> 06-11-020-09W4</v>
          </cell>
          <cell r="F49"/>
          <cell r="G49"/>
          <cell r="H49"/>
          <cell r="I49"/>
          <cell r="J49"/>
          <cell r="K49">
            <v>16500</v>
          </cell>
          <cell r="L49"/>
          <cell r="M49"/>
          <cell r="N49">
            <v>16500</v>
          </cell>
        </row>
        <row r="50">
          <cell r="C50" t="str">
            <v xml:space="preserve">W 0082616 </v>
          </cell>
          <cell r="D50" t="str">
            <v xml:space="preserve"> Abandoned</v>
          </cell>
          <cell r="E50" t="str">
            <v xml:space="preserve"> 03-32-020-08W4</v>
          </cell>
          <cell r="F50"/>
          <cell r="G50"/>
          <cell r="H50"/>
          <cell r="I50"/>
          <cell r="J50"/>
          <cell r="K50">
            <v>16500</v>
          </cell>
          <cell r="L50"/>
          <cell r="M50"/>
          <cell r="N50">
            <v>16500</v>
          </cell>
        </row>
        <row r="51">
          <cell r="C51" t="str">
            <v xml:space="preserve">W 0083996 </v>
          </cell>
          <cell r="D51" t="str">
            <v xml:space="preserve"> Abandoned</v>
          </cell>
          <cell r="E51" t="str">
            <v xml:space="preserve"> 06-30-020-08W4</v>
          </cell>
          <cell r="F51"/>
          <cell r="G51"/>
          <cell r="H51"/>
          <cell r="I51"/>
          <cell r="J51"/>
          <cell r="K51">
            <v>16500</v>
          </cell>
          <cell r="L51"/>
          <cell r="M51"/>
          <cell r="N51">
            <v>16500</v>
          </cell>
        </row>
        <row r="52">
          <cell r="C52" t="str">
            <v xml:space="preserve">W 0084130 </v>
          </cell>
          <cell r="D52" t="str">
            <v xml:space="preserve"> Abandoned</v>
          </cell>
          <cell r="E52" t="str">
            <v xml:space="preserve"> 16-04-021-08W4</v>
          </cell>
          <cell r="F52"/>
          <cell r="G52"/>
          <cell r="H52"/>
          <cell r="I52"/>
          <cell r="J52"/>
          <cell r="K52">
            <v>16500</v>
          </cell>
          <cell r="L52"/>
          <cell r="M52"/>
          <cell r="N52">
            <v>16500</v>
          </cell>
        </row>
        <row r="53">
          <cell r="C53" t="str">
            <v xml:space="preserve">W 0087091 </v>
          </cell>
          <cell r="D53" t="str">
            <v xml:space="preserve"> Abandoned</v>
          </cell>
          <cell r="E53" t="str">
            <v xml:space="preserve"> 05-34-021-06W4</v>
          </cell>
          <cell r="F53"/>
          <cell r="G53"/>
          <cell r="H53"/>
          <cell r="I53"/>
          <cell r="J53"/>
          <cell r="K53">
            <v>16500</v>
          </cell>
          <cell r="L53"/>
          <cell r="M53"/>
          <cell r="N53">
            <v>16500</v>
          </cell>
        </row>
        <row r="54">
          <cell r="C54" t="str">
            <v xml:space="preserve">W 0098595 </v>
          </cell>
          <cell r="D54" t="str">
            <v xml:space="preserve"> Abandoned</v>
          </cell>
          <cell r="E54" t="str">
            <v xml:space="preserve"> 02-19-023-07W4</v>
          </cell>
          <cell r="F54"/>
          <cell r="G54"/>
          <cell r="H54"/>
          <cell r="I54"/>
          <cell r="J54"/>
          <cell r="K54">
            <v>16500</v>
          </cell>
          <cell r="L54"/>
          <cell r="M54"/>
          <cell r="N54">
            <v>16500</v>
          </cell>
        </row>
        <row r="55">
          <cell r="C55" t="str">
            <v xml:space="preserve">W 0105082 </v>
          </cell>
          <cell r="D55" t="str">
            <v xml:space="preserve"> Abandoned</v>
          </cell>
          <cell r="E55" t="str">
            <v xml:space="preserve"> 16-13-023-12W4</v>
          </cell>
          <cell r="F55"/>
          <cell r="G55"/>
          <cell r="H55"/>
          <cell r="I55"/>
          <cell r="J55"/>
          <cell r="K55">
            <v>16500</v>
          </cell>
          <cell r="L55"/>
          <cell r="M55"/>
          <cell r="N55">
            <v>16500</v>
          </cell>
        </row>
        <row r="56">
          <cell r="C56" t="str">
            <v xml:space="preserve">W 0107771 </v>
          </cell>
          <cell r="D56" t="str">
            <v xml:space="preserve"> Abandoned</v>
          </cell>
          <cell r="E56" t="str">
            <v xml:space="preserve"> 16-24-021-06W4</v>
          </cell>
          <cell r="F56"/>
          <cell r="G56"/>
          <cell r="H56"/>
          <cell r="I56"/>
          <cell r="J56"/>
          <cell r="K56">
            <v>16500</v>
          </cell>
          <cell r="L56"/>
          <cell r="M56"/>
          <cell r="N56">
            <v>16500</v>
          </cell>
        </row>
        <row r="57">
          <cell r="C57" t="str">
            <v xml:space="preserve">W 0113844 </v>
          </cell>
          <cell r="D57" t="str">
            <v xml:space="preserve"> Abandoned</v>
          </cell>
          <cell r="E57" t="str">
            <v xml:space="preserve"> 08-25-019-10W4</v>
          </cell>
          <cell r="F57"/>
          <cell r="G57"/>
          <cell r="H57"/>
          <cell r="I57"/>
          <cell r="J57"/>
          <cell r="K57">
            <v>16500</v>
          </cell>
          <cell r="L57"/>
          <cell r="M57"/>
          <cell r="N57">
            <v>16500</v>
          </cell>
        </row>
        <row r="58">
          <cell r="C58" t="str">
            <v xml:space="preserve">W 0114657 </v>
          </cell>
          <cell r="D58" t="str">
            <v xml:space="preserve"> Abandoned</v>
          </cell>
          <cell r="E58" t="str">
            <v xml:space="preserve"> 10-12-021-09W4</v>
          </cell>
          <cell r="F58"/>
          <cell r="G58"/>
          <cell r="H58"/>
          <cell r="I58"/>
          <cell r="J58"/>
          <cell r="K58">
            <v>16500</v>
          </cell>
          <cell r="L58"/>
          <cell r="M58"/>
          <cell r="N58">
            <v>16500</v>
          </cell>
        </row>
        <row r="59">
          <cell r="C59" t="str">
            <v xml:space="preserve">W 0121239 </v>
          </cell>
          <cell r="D59" t="str">
            <v xml:space="preserve"> Abandoned</v>
          </cell>
          <cell r="E59" t="str">
            <v xml:space="preserve"> 02-07-021-08W4</v>
          </cell>
          <cell r="F59"/>
          <cell r="G59"/>
          <cell r="H59"/>
          <cell r="I59"/>
          <cell r="J59">
            <v>0</v>
          </cell>
          <cell r="K59"/>
          <cell r="L59"/>
          <cell r="M59"/>
          <cell r="N59">
            <v>0</v>
          </cell>
        </row>
        <row r="60">
          <cell r="C60" t="str">
            <v xml:space="preserve">W 0121874 </v>
          </cell>
          <cell r="D60" t="str">
            <v xml:space="preserve"> Abandoned</v>
          </cell>
          <cell r="E60" t="str">
            <v xml:space="preserve"> 15-09-021-08W4</v>
          </cell>
          <cell r="F60"/>
          <cell r="G60"/>
          <cell r="H60"/>
          <cell r="I60"/>
          <cell r="J60"/>
          <cell r="K60">
            <v>16500</v>
          </cell>
          <cell r="L60"/>
          <cell r="M60"/>
          <cell r="N60">
            <v>16500</v>
          </cell>
        </row>
        <row r="61">
          <cell r="C61" t="str">
            <v xml:space="preserve">W 0121923 </v>
          </cell>
          <cell r="D61" t="str">
            <v xml:space="preserve"> Abandoned</v>
          </cell>
          <cell r="E61" t="str">
            <v xml:space="preserve"> 11-28-020-07W4</v>
          </cell>
          <cell r="F61"/>
          <cell r="G61"/>
          <cell r="H61"/>
          <cell r="I61"/>
          <cell r="J61"/>
          <cell r="K61"/>
          <cell r="L61">
            <v>1650</v>
          </cell>
          <cell r="M61"/>
          <cell r="N61">
            <v>1650</v>
          </cell>
        </row>
        <row r="62">
          <cell r="C62" t="str">
            <v xml:space="preserve">W 0122315 </v>
          </cell>
          <cell r="D62" t="str">
            <v xml:space="preserve"> Abandoned</v>
          </cell>
          <cell r="E62" t="str">
            <v xml:space="preserve"> 08-31-023-10W4</v>
          </cell>
          <cell r="F62"/>
          <cell r="G62"/>
          <cell r="H62"/>
          <cell r="I62"/>
          <cell r="J62"/>
          <cell r="K62">
            <v>16500</v>
          </cell>
          <cell r="L62"/>
          <cell r="M62"/>
          <cell r="N62">
            <v>16500</v>
          </cell>
        </row>
        <row r="63">
          <cell r="C63" t="str">
            <v xml:space="preserve">W 0123839 </v>
          </cell>
          <cell r="D63" t="str">
            <v xml:space="preserve"> Abandoned</v>
          </cell>
          <cell r="E63" t="str">
            <v xml:space="preserve"> 06-34-020-08W4</v>
          </cell>
          <cell r="F63"/>
          <cell r="G63"/>
          <cell r="H63"/>
          <cell r="I63"/>
          <cell r="J63"/>
          <cell r="K63">
            <v>16500</v>
          </cell>
          <cell r="L63"/>
          <cell r="M63"/>
          <cell r="N63">
            <v>16500</v>
          </cell>
        </row>
        <row r="64">
          <cell r="C64" t="str">
            <v xml:space="preserve">W 0129484 </v>
          </cell>
          <cell r="D64" t="str">
            <v xml:space="preserve"> Abandoned</v>
          </cell>
          <cell r="E64" t="str">
            <v xml:space="preserve"> 10-32-024-06W4</v>
          </cell>
          <cell r="F64"/>
          <cell r="G64"/>
          <cell r="H64"/>
          <cell r="I64"/>
          <cell r="J64">
            <v>0</v>
          </cell>
          <cell r="K64"/>
          <cell r="L64"/>
          <cell r="M64"/>
          <cell r="N64">
            <v>0</v>
          </cell>
        </row>
        <row r="65">
          <cell r="C65" t="str">
            <v xml:space="preserve">W 0129493 </v>
          </cell>
          <cell r="D65" t="str">
            <v xml:space="preserve"> Abandoned</v>
          </cell>
          <cell r="E65" t="str">
            <v xml:space="preserve"> 01-34-024-06W4</v>
          </cell>
          <cell r="F65"/>
          <cell r="G65"/>
          <cell r="H65"/>
          <cell r="I65"/>
          <cell r="J65"/>
          <cell r="K65">
            <v>16500</v>
          </cell>
          <cell r="L65"/>
          <cell r="M65"/>
          <cell r="N65">
            <v>16500</v>
          </cell>
        </row>
        <row r="66">
          <cell r="C66" t="str">
            <v xml:space="preserve">W 0129773 </v>
          </cell>
          <cell r="D66" t="str">
            <v xml:space="preserve"> Abandoned</v>
          </cell>
          <cell r="E66" t="str">
            <v xml:space="preserve"> 10-19-025-09W4</v>
          </cell>
          <cell r="F66"/>
          <cell r="G66"/>
          <cell r="H66"/>
          <cell r="I66"/>
          <cell r="J66"/>
          <cell r="K66">
            <v>16500</v>
          </cell>
          <cell r="L66"/>
          <cell r="M66"/>
          <cell r="N66">
            <v>16500</v>
          </cell>
        </row>
        <row r="67">
          <cell r="C67" t="str">
            <v xml:space="preserve">W 0144856 </v>
          </cell>
          <cell r="D67" t="str">
            <v xml:space="preserve"> Abandoned</v>
          </cell>
          <cell r="E67" t="str">
            <v xml:space="preserve"> 09-09-022-06W4</v>
          </cell>
          <cell r="F67"/>
          <cell r="G67"/>
          <cell r="H67"/>
          <cell r="I67"/>
          <cell r="J67"/>
          <cell r="K67">
            <v>16500</v>
          </cell>
          <cell r="L67"/>
          <cell r="M67"/>
          <cell r="N67">
            <v>16500</v>
          </cell>
        </row>
        <row r="68">
          <cell r="C68" t="str">
            <v xml:space="preserve">W 0145273 </v>
          </cell>
          <cell r="D68" t="str">
            <v xml:space="preserve"> Abandoned</v>
          </cell>
          <cell r="E68" t="str">
            <v xml:space="preserve"> 06-07-021-08W4</v>
          </cell>
          <cell r="F68"/>
          <cell r="G68"/>
          <cell r="H68"/>
          <cell r="I68"/>
          <cell r="J68"/>
          <cell r="K68">
            <v>16500</v>
          </cell>
          <cell r="L68"/>
          <cell r="M68"/>
          <cell r="N68">
            <v>16500</v>
          </cell>
        </row>
        <row r="69">
          <cell r="C69" t="str">
            <v xml:space="preserve">W 0145579 </v>
          </cell>
          <cell r="D69" t="str">
            <v xml:space="preserve"> Abandoned</v>
          </cell>
          <cell r="E69" t="str">
            <v xml:space="preserve"> 13-09-022-05W4</v>
          </cell>
          <cell r="F69"/>
          <cell r="G69"/>
          <cell r="H69"/>
          <cell r="I69"/>
          <cell r="J69"/>
          <cell r="K69">
            <v>16500</v>
          </cell>
          <cell r="L69"/>
          <cell r="M69"/>
          <cell r="N69">
            <v>16500</v>
          </cell>
        </row>
        <row r="70">
          <cell r="C70" t="str">
            <v xml:space="preserve">W 0148585 </v>
          </cell>
          <cell r="D70" t="str">
            <v xml:space="preserve"> Abandoned</v>
          </cell>
          <cell r="E70" t="str">
            <v xml:space="preserve"> 04-19-021-08W4</v>
          </cell>
          <cell r="F70"/>
          <cell r="G70"/>
          <cell r="H70"/>
          <cell r="I70"/>
          <cell r="J70"/>
          <cell r="K70">
            <v>16500</v>
          </cell>
          <cell r="L70"/>
          <cell r="M70"/>
          <cell r="N70">
            <v>16500</v>
          </cell>
        </row>
        <row r="71">
          <cell r="C71" t="str">
            <v xml:space="preserve">W 0149389 </v>
          </cell>
          <cell r="D71" t="str">
            <v xml:space="preserve"> Abandoned</v>
          </cell>
          <cell r="E71" t="str">
            <v xml:space="preserve"> 16-06-021-08W4</v>
          </cell>
          <cell r="F71"/>
          <cell r="G71"/>
          <cell r="H71"/>
          <cell r="I71"/>
          <cell r="J71"/>
          <cell r="K71">
            <v>16500</v>
          </cell>
          <cell r="L71"/>
          <cell r="M71"/>
          <cell r="N71">
            <v>16500</v>
          </cell>
        </row>
        <row r="72">
          <cell r="C72" t="str">
            <v xml:space="preserve">W 0149838 </v>
          </cell>
          <cell r="D72" t="str">
            <v xml:space="preserve"> Abandoned</v>
          </cell>
          <cell r="E72" t="str">
            <v xml:space="preserve"> 11-32-020-08W4</v>
          </cell>
          <cell r="F72"/>
          <cell r="G72"/>
          <cell r="H72"/>
          <cell r="I72"/>
          <cell r="J72">
            <v>0</v>
          </cell>
          <cell r="K72"/>
          <cell r="L72"/>
          <cell r="M72"/>
          <cell r="N72">
            <v>0</v>
          </cell>
        </row>
        <row r="73">
          <cell r="C73" t="str">
            <v xml:space="preserve">W 0153042 </v>
          </cell>
          <cell r="D73" t="str">
            <v xml:space="preserve"> Abandoned</v>
          </cell>
          <cell r="E73" t="str">
            <v xml:space="preserve"> 03-07-023-05W4</v>
          </cell>
          <cell r="F73"/>
          <cell r="G73"/>
          <cell r="H73"/>
          <cell r="I73"/>
          <cell r="J73"/>
          <cell r="K73">
            <v>16500</v>
          </cell>
          <cell r="L73"/>
          <cell r="M73"/>
          <cell r="N73">
            <v>16500</v>
          </cell>
        </row>
        <row r="74">
          <cell r="C74" t="str">
            <v xml:space="preserve">W 0153382 </v>
          </cell>
          <cell r="D74" t="str">
            <v xml:space="preserve"> Abandoned</v>
          </cell>
          <cell r="E74" t="str">
            <v xml:space="preserve"> 01-07-021-08W4</v>
          </cell>
          <cell r="F74"/>
          <cell r="G74"/>
          <cell r="H74"/>
          <cell r="I74"/>
          <cell r="J74"/>
          <cell r="K74">
            <v>16500</v>
          </cell>
          <cell r="L74"/>
          <cell r="M74"/>
          <cell r="N74">
            <v>16500</v>
          </cell>
        </row>
        <row r="75">
          <cell r="C75" t="str">
            <v xml:space="preserve">W 0153807 </v>
          </cell>
          <cell r="D75" t="str">
            <v xml:space="preserve"> Abandoned</v>
          </cell>
          <cell r="E75" t="str">
            <v xml:space="preserve"> 05-19-021-08W4</v>
          </cell>
          <cell r="F75"/>
          <cell r="G75"/>
          <cell r="H75"/>
          <cell r="I75"/>
          <cell r="J75"/>
          <cell r="K75">
            <v>16500</v>
          </cell>
          <cell r="L75"/>
          <cell r="M75"/>
          <cell r="N75">
            <v>16500</v>
          </cell>
        </row>
        <row r="76">
          <cell r="C76" t="str">
            <v xml:space="preserve">W 0153971 </v>
          </cell>
          <cell r="D76" t="str">
            <v xml:space="preserve"> Abandoned</v>
          </cell>
          <cell r="E76" t="str">
            <v xml:space="preserve"> 13-18-021-08W4</v>
          </cell>
          <cell r="F76"/>
          <cell r="G76"/>
          <cell r="H76"/>
          <cell r="I76"/>
          <cell r="J76"/>
          <cell r="K76">
            <v>16500</v>
          </cell>
          <cell r="L76"/>
          <cell r="M76"/>
          <cell r="N76">
            <v>16500</v>
          </cell>
        </row>
        <row r="77">
          <cell r="C77" t="str">
            <v xml:space="preserve">W 0155226 </v>
          </cell>
          <cell r="D77" t="str">
            <v xml:space="preserve"> Abandoned</v>
          </cell>
          <cell r="E77" t="str">
            <v xml:space="preserve"> 15-06-021-08W4</v>
          </cell>
          <cell r="F77"/>
          <cell r="G77"/>
          <cell r="H77"/>
          <cell r="I77"/>
          <cell r="J77"/>
          <cell r="K77">
            <v>16500</v>
          </cell>
          <cell r="L77"/>
          <cell r="M77"/>
          <cell r="N77">
            <v>16500</v>
          </cell>
        </row>
        <row r="78">
          <cell r="C78" t="str">
            <v xml:space="preserve">W 0155411 </v>
          </cell>
          <cell r="D78" t="str">
            <v xml:space="preserve"> Abandoned</v>
          </cell>
          <cell r="E78" t="str">
            <v xml:space="preserve"> 06-18-021-08W4</v>
          </cell>
          <cell r="F78"/>
          <cell r="G78"/>
          <cell r="H78"/>
          <cell r="I78"/>
          <cell r="J78"/>
          <cell r="K78">
            <v>16500</v>
          </cell>
          <cell r="L78"/>
          <cell r="M78"/>
          <cell r="N78">
            <v>16500</v>
          </cell>
        </row>
        <row r="79">
          <cell r="C79" t="str">
            <v xml:space="preserve">W 0155476 </v>
          </cell>
          <cell r="D79" t="str">
            <v xml:space="preserve"> Abandoned</v>
          </cell>
          <cell r="E79" t="str">
            <v xml:space="preserve"> 06-07-021-08W4</v>
          </cell>
          <cell r="F79"/>
          <cell r="G79"/>
          <cell r="H79"/>
          <cell r="I79"/>
          <cell r="J79"/>
          <cell r="K79">
            <v>16500</v>
          </cell>
          <cell r="L79"/>
          <cell r="M79"/>
          <cell r="N79">
            <v>16500</v>
          </cell>
        </row>
        <row r="80">
          <cell r="C80" t="str">
            <v xml:space="preserve">W 0155826 </v>
          </cell>
          <cell r="D80" t="str">
            <v xml:space="preserve"> Abandoned</v>
          </cell>
          <cell r="E80" t="str">
            <v xml:space="preserve"> 11-08-021-08W4</v>
          </cell>
          <cell r="F80"/>
          <cell r="G80"/>
          <cell r="H80"/>
          <cell r="I80"/>
          <cell r="J80"/>
          <cell r="K80">
            <v>16500</v>
          </cell>
          <cell r="L80"/>
          <cell r="M80"/>
          <cell r="N80">
            <v>16500</v>
          </cell>
        </row>
        <row r="81">
          <cell r="C81" t="str">
            <v xml:space="preserve">W 0156102 </v>
          </cell>
          <cell r="D81" t="str">
            <v xml:space="preserve"> Abandoned</v>
          </cell>
          <cell r="E81" t="str">
            <v xml:space="preserve"> 10-30-024-14W4</v>
          </cell>
          <cell r="F81"/>
          <cell r="G81"/>
          <cell r="H81"/>
          <cell r="I81"/>
          <cell r="J81"/>
          <cell r="K81">
            <v>16500</v>
          </cell>
          <cell r="L81"/>
          <cell r="M81"/>
          <cell r="N81">
            <v>16500</v>
          </cell>
        </row>
        <row r="82">
          <cell r="C82" t="str">
            <v xml:space="preserve">W 0156245 </v>
          </cell>
          <cell r="D82" t="str">
            <v xml:space="preserve"> Abandoned</v>
          </cell>
          <cell r="E82" t="str">
            <v xml:space="preserve"> 05-08-021-08W4</v>
          </cell>
          <cell r="F82"/>
          <cell r="G82"/>
          <cell r="H82"/>
          <cell r="I82"/>
          <cell r="J82"/>
          <cell r="K82">
            <v>16500</v>
          </cell>
          <cell r="L82"/>
          <cell r="M82"/>
          <cell r="N82">
            <v>16500</v>
          </cell>
        </row>
        <row r="83">
          <cell r="C83" t="str">
            <v xml:space="preserve">W 0156246 </v>
          </cell>
          <cell r="D83" t="str">
            <v xml:space="preserve"> Abandoned</v>
          </cell>
          <cell r="E83" t="str">
            <v xml:space="preserve"> 05-08-021-08W4</v>
          </cell>
          <cell r="F83"/>
          <cell r="G83"/>
          <cell r="H83"/>
          <cell r="I83"/>
          <cell r="J83"/>
          <cell r="K83">
            <v>16500</v>
          </cell>
          <cell r="L83"/>
          <cell r="M83"/>
          <cell r="N83">
            <v>16500</v>
          </cell>
        </row>
        <row r="84">
          <cell r="C84" t="str">
            <v xml:space="preserve">W 0158762 </v>
          </cell>
          <cell r="D84" t="str">
            <v xml:space="preserve"> Abandoned</v>
          </cell>
          <cell r="E84" t="str">
            <v xml:space="preserve"> 07-05-021-08W4</v>
          </cell>
          <cell r="F84"/>
          <cell r="G84"/>
          <cell r="H84"/>
          <cell r="I84"/>
          <cell r="J84"/>
          <cell r="K84">
            <v>16500</v>
          </cell>
          <cell r="L84"/>
          <cell r="M84"/>
          <cell r="N84">
            <v>16500</v>
          </cell>
        </row>
        <row r="85">
          <cell r="C85" t="str">
            <v xml:space="preserve">W 0159997 </v>
          </cell>
          <cell r="D85" t="str">
            <v xml:space="preserve"> Abandoned</v>
          </cell>
          <cell r="E85" t="str">
            <v xml:space="preserve"> 08-05-020-09W4</v>
          </cell>
          <cell r="F85"/>
          <cell r="G85"/>
          <cell r="H85"/>
          <cell r="I85"/>
          <cell r="J85"/>
          <cell r="K85">
            <v>16500</v>
          </cell>
          <cell r="L85"/>
          <cell r="M85"/>
          <cell r="N85">
            <v>16500</v>
          </cell>
        </row>
        <row r="86">
          <cell r="C86" t="str">
            <v xml:space="preserve">W 0160747 </v>
          </cell>
          <cell r="D86" t="str">
            <v xml:space="preserve"> Abandoned</v>
          </cell>
          <cell r="E86" t="str">
            <v xml:space="preserve"> 14-28-019-09W4</v>
          </cell>
          <cell r="F86"/>
          <cell r="G86"/>
          <cell r="H86"/>
          <cell r="I86"/>
          <cell r="J86"/>
          <cell r="K86">
            <v>16500</v>
          </cell>
          <cell r="L86"/>
          <cell r="M86"/>
          <cell r="N86">
            <v>16500</v>
          </cell>
        </row>
        <row r="87">
          <cell r="C87" t="str">
            <v xml:space="preserve">W 0178139 </v>
          </cell>
          <cell r="D87" t="str">
            <v xml:space="preserve"> Abandoned</v>
          </cell>
          <cell r="E87" t="str">
            <v xml:space="preserve"> 11-07-021-08W4</v>
          </cell>
          <cell r="F87"/>
          <cell r="G87"/>
          <cell r="H87"/>
          <cell r="I87"/>
          <cell r="J87"/>
          <cell r="K87"/>
          <cell r="L87">
            <v>1650</v>
          </cell>
          <cell r="M87"/>
          <cell r="N87">
            <v>1650</v>
          </cell>
        </row>
        <row r="88">
          <cell r="C88" t="str">
            <v xml:space="preserve">W 0178140 </v>
          </cell>
          <cell r="D88" t="str">
            <v xml:space="preserve"> Abandoned</v>
          </cell>
          <cell r="E88" t="str">
            <v xml:space="preserve"> 03-07-021-08W4</v>
          </cell>
          <cell r="F88"/>
          <cell r="G88"/>
          <cell r="H88"/>
          <cell r="I88"/>
          <cell r="J88"/>
          <cell r="K88">
            <v>16500</v>
          </cell>
          <cell r="L88"/>
          <cell r="M88"/>
          <cell r="N88">
            <v>16500</v>
          </cell>
        </row>
        <row r="89">
          <cell r="C89" t="str">
            <v xml:space="preserve">W 0178142 </v>
          </cell>
          <cell r="D89" t="str">
            <v xml:space="preserve"> Abandoned</v>
          </cell>
          <cell r="E89" t="str">
            <v xml:space="preserve"> 02-07-021-08W4</v>
          </cell>
          <cell r="F89"/>
          <cell r="G89"/>
          <cell r="H89"/>
          <cell r="I89"/>
          <cell r="J89"/>
          <cell r="K89"/>
          <cell r="L89">
            <v>1650</v>
          </cell>
          <cell r="M89"/>
          <cell r="N89">
            <v>1650</v>
          </cell>
        </row>
        <row r="90">
          <cell r="C90" t="str">
            <v xml:space="preserve">W 0178143 </v>
          </cell>
          <cell r="D90" t="str">
            <v xml:space="preserve"> Abandoned</v>
          </cell>
          <cell r="E90" t="str">
            <v xml:space="preserve"> 01-07-021-08W4</v>
          </cell>
          <cell r="F90"/>
          <cell r="G90"/>
          <cell r="H90"/>
          <cell r="I90"/>
          <cell r="J90"/>
          <cell r="K90">
            <v>16500</v>
          </cell>
          <cell r="L90"/>
          <cell r="M90"/>
          <cell r="N90">
            <v>16500</v>
          </cell>
        </row>
        <row r="91">
          <cell r="C91" t="str">
            <v xml:space="preserve">W 0179058 </v>
          </cell>
          <cell r="D91" t="str">
            <v xml:space="preserve"> Abandoned</v>
          </cell>
          <cell r="E91" t="str">
            <v xml:space="preserve"> 01-26-027-01W4</v>
          </cell>
          <cell r="F91"/>
          <cell r="G91"/>
          <cell r="H91"/>
          <cell r="I91"/>
          <cell r="J91"/>
          <cell r="K91">
            <v>16500</v>
          </cell>
          <cell r="L91"/>
          <cell r="M91"/>
          <cell r="N91">
            <v>16500</v>
          </cell>
        </row>
        <row r="92">
          <cell r="C92" t="str">
            <v xml:space="preserve">W 0180593 </v>
          </cell>
          <cell r="D92" t="str">
            <v xml:space="preserve"> Abandoned</v>
          </cell>
          <cell r="E92" t="str">
            <v xml:space="preserve"> 15-19-021-08W4</v>
          </cell>
          <cell r="F92"/>
          <cell r="G92"/>
          <cell r="H92"/>
          <cell r="I92"/>
          <cell r="J92"/>
          <cell r="K92">
            <v>16500</v>
          </cell>
          <cell r="L92"/>
          <cell r="M92"/>
          <cell r="N92">
            <v>16500</v>
          </cell>
        </row>
        <row r="93">
          <cell r="C93" t="str">
            <v xml:space="preserve">W 0186983 </v>
          </cell>
          <cell r="D93" t="str">
            <v xml:space="preserve"> Abandoned</v>
          </cell>
          <cell r="E93" t="str">
            <v xml:space="preserve"> 04-30-021-08W4</v>
          </cell>
          <cell r="F93"/>
          <cell r="G93"/>
          <cell r="H93"/>
          <cell r="I93"/>
          <cell r="J93"/>
          <cell r="K93">
            <v>16500</v>
          </cell>
          <cell r="L93"/>
          <cell r="M93"/>
          <cell r="N93">
            <v>16500</v>
          </cell>
        </row>
        <row r="94">
          <cell r="C94" t="str">
            <v xml:space="preserve">W 0187512 </v>
          </cell>
          <cell r="D94" t="str">
            <v xml:space="preserve"> Abandoned</v>
          </cell>
          <cell r="E94" t="str">
            <v xml:space="preserve"> 06-23-025-07W4</v>
          </cell>
          <cell r="F94"/>
          <cell r="G94"/>
          <cell r="H94"/>
          <cell r="I94"/>
          <cell r="J94"/>
          <cell r="K94">
            <v>16500</v>
          </cell>
          <cell r="L94"/>
          <cell r="M94"/>
          <cell r="N94">
            <v>16500</v>
          </cell>
        </row>
        <row r="95">
          <cell r="C95" t="str">
            <v xml:space="preserve">W 0188628 </v>
          </cell>
          <cell r="D95" t="str">
            <v xml:space="preserve"> Abandoned</v>
          </cell>
          <cell r="E95" t="str">
            <v xml:space="preserve"> 13-29-020-08W4</v>
          </cell>
          <cell r="F95"/>
          <cell r="G95"/>
          <cell r="H95"/>
          <cell r="I95"/>
          <cell r="J95"/>
          <cell r="K95">
            <v>16500</v>
          </cell>
          <cell r="L95"/>
          <cell r="M95"/>
          <cell r="N95">
            <v>16500</v>
          </cell>
        </row>
        <row r="96">
          <cell r="C96" t="str">
            <v xml:space="preserve">W 0189876 </v>
          </cell>
          <cell r="D96" t="str">
            <v xml:space="preserve"> Abandoned</v>
          </cell>
          <cell r="E96" t="str">
            <v xml:space="preserve"> 10-25-021-08W4</v>
          </cell>
          <cell r="F96"/>
          <cell r="G96"/>
          <cell r="H96"/>
          <cell r="I96"/>
          <cell r="J96"/>
          <cell r="K96"/>
          <cell r="L96">
            <v>1650</v>
          </cell>
          <cell r="M96"/>
          <cell r="N96">
            <v>1650</v>
          </cell>
        </row>
        <row r="97">
          <cell r="C97" t="str">
            <v xml:space="preserve">W 0189899 </v>
          </cell>
          <cell r="D97" t="str">
            <v xml:space="preserve"> Abandoned</v>
          </cell>
          <cell r="E97" t="str">
            <v xml:space="preserve"> 04-25-021-08W4</v>
          </cell>
          <cell r="F97"/>
          <cell r="G97"/>
          <cell r="H97"/>
          <cell r="I97"/>
          <cell r="J97"/>
          <cell r="K97"/>
          <cell r="L97">
            <v>1650</v>
          </cell>
          <cell r="M97"/>
          <cell r="N97">
            <v>1650</v>
          </cell>
        </row>
        <row r="98">
          <cell r="C98" t="str">
            <v xml:space="preserve">W 0190227 </v>
          </cell>
          <cell r="D98" t="str">
            <v xml:space="preserve"> Abandoned</v>
          </cell>
          <cell r="E98" t="str">
            <v xml:space="preserve"> 04-36-021-08W4</v>
          </cell>
          <cell r="F98"/>
          <cell r="G98"/>
          <cell r="H98"/>
          <cell r="I98"/>
          <cell r="J98"/>
          <cell r="K98">
            <v>16500</v>
          </cell>
          <cell r="L98"/>
          <cell r="M98"/>
          <cell r="N98">
            <v>16500</v>
          </cell>
        </row>
        <row r="99">
          <cell r="C99" t="str">
            <v xml:space="preserve">W 0191202 </v>
          </cell>
          <cell r="D99" t="str">
            <v xml:space="preserve"> Abandoned</v>
          </cell>
          <cell r="E99" t="str">
            <v xml:space="preserve"> 11-26-021-08W4</v>
          </cell>
          <cell r="F99"/>
          <cell r="G99"/>
          <cell r="H99"/>
          <cell r="I99"/>
          <cell r="J99"/>
          <cell r="K99"/>
          <cell r="L99">
            <v>1650</v>
          </cell>
          <cell r="M99"/>
          <cell r="N99">
            <v>1650</v>
          </cell>
        </row>
        <row r="100">
          <cell r="C100" t="str">
            <v xml:space="preserve">W 0191548 </v>
          </cell>
          <cell r="D100" t="str">
            <v xml:space="preserve"> Abandoned</v>
          </cell>
          <cell r="E100" t="str">
            <v xml:space="preserve"> 06-35-024-06W4</v>
          </cell>
          <cell r="F100"/>
          <cell r="G100"/>
          <cell r="H100"/>
          <cell r="I100"/>
          <cell r="J100"/>
          <cell r="K100">
            <v>16500</v>
          </cell>
          <cell r="L100"/>
          <cell r="M100"/>
          <cell r="N100">
            <v>16500</v>
          </cell>
        </row>
        <row r="101">
          <cell r="C101" t="str">
            <v xml:space="preserve">W 0191916 </v>
          </cell>
          <cell r="D101" t="str">
            <v xml:space="preserve"> Abandoned</v>
          </cell>
          <cell r="E101" t="str">
            <v xml:space="preserve"> 04-27-024-06W4</v>
          </cell>
          <cell r="F101"/>
          <cell r="G101"/>
          <cell r="H101"/>
          <cell r="I101"/>
          <cell r="J101"/>
          <cell r="K101">
            <v>16500</v>
          </cell>
          <cell r="L101"/>
          <cell r="M101"/>
          <cell r="N101">
            <v>16500</v>
          </cell>
        </row>
        <row r="102">
          <cell r="C102" t="str">
            <v xml:space="preserve">W 0192578 </v>
          </cell>
          <cell r="D102" t="str">
            <v xml:space="preserve"> Abandoned</v>
          </cell>
          <cell r="E102" t="str">
            <v xml:space="preserve"> 14-18-023-05W4</v>
          </cell>
          <cell r="F102"/>
          <cell r="G102"/>
          <cell r="H102"/>
          <cell r="I102"/>
          <cell r="J102"/>
          <cell r="K102">
            <v>16500</v>
          </cell>
          <cell r="L102"/>
          <cell r="M102"/>
          <cell r="N102">
            <v>16500</v>
          </cell>
        </row>
        <row r="103">
          <cell r="C103" t="str">
            <v xml:space="preserve">W 0194138 </v>
          </cell>
          <cell r="D103" t="str">
            <v xml:space="preserve"> Abandoned</v>
          </cell>
          <cell r="E103" t="str">
            <v xml:space="preserve"> 13-25-021-08W4</v>
          </cell>
          <cell r="F103"/>
          <cell r="G103"/>
          <cell r="H103"/>
          <cell r="I103"/>
          <cell r="J103"/>
          <cell r="K103">
            <v>16500</v>
          </cell>
          <cell r="L103"/>
          <cell r="M103"/>
          <cell r="N103">
            <v>16500</v>
          </cell>
        </row>
        <row r="104">
          <cell r="C104" t="str">
            <v xml:space="preserve">W 0199180 </v>
          </cell>
          <cell r="D104" t="str">
            <v xml:space="preserve"> Abandoned</v>
          </cell>
          <cell r="E104" t="str">
            <v xml:space="preserve"> 14-18-021-08W4</v>
          </cell>
          <cell r="F104"/>
          <cell r="G104"/>
          <cell r="H104"/>
          <cell r="I104"/>
          <cell r="J104"/>
          <cell r="K104">
            <v>16500</v>
          </cell>
          <cell r="L104"/>
          <cell r="M104"/>
          <cell r="N104">
            <v>16500</v>
          </cell>
        </row>
        <row r="105">
          <cell r="C105" t="str">
            <v xml:space="preserve">W 0199764 </v>
          </cell>
          <cell r="D105" t="str">
            <v xml:space="preserve"> Abandoned</v>
          </cell>
          <cell r="E105" t="str">
            <v xml:space="preserve"> 05-08-021-08W4</v>
          </cell>
          <cell r="F105"/>
          <cell r="G105"/>
          <cell r="H105"/>
          <cell r="I105"/>
          <cell r="J105"/>
          <cell r="K105">
            <v>16500</v>
          </cell>
          <cell r="L105"/>
          <cell r="M105"/>
          <cell r="N105">
            <v>16500</v>
          </cell>
        </row>
        <row r="106">
          <cell r="C106" t="str">
            <v xml:space="preserve">W 0200040 </v>
          </cell>
          <cell r="D106" t="str">
            <v xml:space="preserve"> Abandoned</v>
          </cell>
          <cell r="E106" t="str">
            <v xml:space="preserve"> 12-18-021-08W4</v>
          </cell>
          <cell r="F106"/>
          <cell r="G106"/>
          <cell r="H106"/>
          <cell r="I106"/>
          <cell r="J106"/>
          <cell r="K106">
            <v>16500</v>
          </cell>
          <cell r="L106"/>
          <cell r="M106"/>
          <cell r="N106">
            <v>16500</v>
          </cell>
        </row>
        <row r="107">
          <cell r="C107" t="str">
            <v xml:space="preserve">W 0203463 </v>
          </cell>
          <cell r="D107" t="str">
            <v xml:space="preserve"> Abandoned</v>
          </cell>
          <cell r="E107" t="str">
            <v xml:space="preserve"> 11-04-024-06W4</v>
          </cell>
          <cell r="F107"/>
          <cell r="G107"/>
          <cell r="H107"/>
          <cell r="I107"/>
          <cell r="J107"/>
          <cell r="K107">
            <v>16500</v>
          </cell>
          <cell r="L107"/>
          <cell r="M107"/>
          <cell r="N107">
            <v>16500</v>
          </cell>
        </row>
        <row r="108">
          <cell r="C108" t="str">
            <v xml:space="preserve">W 0204670 </v>
          </cell>
          <cell r="D108" t="str">
            <v xml:space="preserve"> Abandoned</v>
          </cell>
          <cell r="E108" t="str">
            <v xml:space="preserve"> 06-25-021-08W4</v>
          </cell>
          <cell r="F108"/>
          <cell r="G108"/>
          <cell r="H108"/>
          <cell r="I108"/>
          <cell r="J108"/>
          <cell r="K108">
            <v>16500</v>
          </cell>
          <cell r="L108"/>
          <cell r="M108"/>
          <cell r="N108">
            <v>16500</v>
          </cell>
        </row>
        <row r="109">
          <cell r="C109" t="str">
            <v xml:space="preserve">W 0207099 </v>
          </cell>
          <cell r="D109" t="str">
            <v xml:space="preserve"> Abandoned</v>
          </cell>
          <cell r="E109" t="str">
            <v xml:space="preserve"> 13-25-021-08W4</v>
          </cell>
          <cell r="F109"/>
          <cell r="G109"/>
          <cell r="H109"/>
          <cell r="I109"/>
          <cell r="J109"/>
          <cell r="K109"/>
          <cell r="L109">
            <v>1650</v>
          </cell>
          <cell r="M109"/>
          <cell r="N109">
            <v>1650</v>
          </cell>
        </row>
        <row r="110">
          <cell r="C110" t="str">
            <v xml:space="preserve">W 0207748 </v>
          </cell>
          <cell r="D110" t="str">
            <v xml:space="preserve"> Abandoned</v>
          </cell>
          <cell r="E110" t="str">
            <v xml:space="preserve"> 09-14-025-07W4</v>
          </cell>
          <cell r="F110"/>
          <cell r="G110"/>
          <cell r="H110"/>
          <cell r="I110"/>
          <cell r="J110"/>
          <cell r="K110">
            <v>16500</v>
          </cell>
          <cell r="L110"/>
          <cell r="M110"/>
          <cell r="N110">
            <v>16500</v>
          </cell>
        </row>
        <row r="111">
          <cell r="C111" t="str">
            <v xml:space="preserve">W 0211314 </v>
          </cell>
          <cell r="D111" t="str">
            <v xml:space="preserve"> Abandoned</v>
          </cell>
          <cell r="E111" t="str">
            <v xml:space="preserve"> 10-08-021-08W4</v>
          </cell>
          <cell r="F111"/>
          <cell r="G111"/>
          <cell r="H111"/>
          <cell r="I111"/>
          <cell r="J111"/>
          <cell r="K111">
            <v>16500</v>
          </cell>
          <cell r="L111"/>
          <cell r="M111"/>
          <cell r="N111">
            <v>16500</v>
          </cell>
        </row>
        <row r="112">
          <cell r="C112" t="str">
            <v xml:space="preserve">W 0215236 </v>
          </cell>
          <cell r="D112" t="str">
            <v xml:space="preserve"> Abandoned</v>
          </cell>
          <cell r="E112" t="str">
            <v xml:space="preserve"> 13-08-021-07W4</v>
          </cell>
          <cell r="F112"/>
          <cell r="G112"/>
          <cell r="H112"/>
          <cell r="I112"/>
          <cell r="J112"/>
          <cell r="K112">
            <v>16500</v>
          </cell>
          <cell r="L112"/>
          <cell r="M112"/>
          <cell r="N112">
            <v>16500</v>
          </cell>
        </row>
        <row r="113">
          <cell r="C113" t="str">
            <v xml:space="preserve">W 0215241 </v>
          </cell>
          <cell r="D113" t="str">
            <v xml:space="preserve"> Abandoned</v>
          </cell>
          <cell r="E113" t="str">
            <v xml:space="preserve"> 11-12-021-08W4</v>
          </cell>
          <cell r="F113"/>
          <cell r="G113"/>
          <cell r="H113"/>
          <cell r="I113"/>
          <cell r="J113"/>
          <cell r="K113">
            <v>16500</v>
          </cell>
          <cell r="L113"/>
          <cell r="M113"/>
          <cell r="N113">
            <v>16500</v>
          </cell>
        </row>
        <row r="114">
          <cell r="C114" t="str">
            <v xml:space="preserve">W 0216007 </v>
          </cell>
          <cell r="D114" t="str">
            <v xml:space="preserve"> Abandoned</v>
          </cell>
          <cell r="E114" t="str">
            <v xml:space="preserve"> 08-20-020-09W4</v>
          </cell>
          <cell r="F114"/>
          <cell r="G114"/>
          <cell r="H114"/>
          <cell r="I114"/>
          <cell r="J114"/>
          <cell r="K114"/>
          <cell r="L114">
            <v>1650</v>
          </cell>
          <cell r="M114"/>
          <cell r="N114">
            <v>1650</v>
          </cell>
        </row>
        <row r="115">
          <cell r="C115" t="str">
            <v xml:space="preserve">W 0226057 </v>
          </cell>
          <cell r="D115" t="str">
            <v xml:space="preserve"> Abandoned</v>
          </cell>
          <cell r="E115" t="str">
            <v xml:space="preserve"> 14-23-021-08W4</v>
          </cell>
          <cell r="F115"/>
          <cell r="G115"/>
          <cell r="H115"/>
          <cell r="I115"/>
          <cell r="J115"/>
          <cell r="K115">
            <v>16500</v>
          </cell>
          <cell r="L115"/>
          <cell r="M115"/>
          <cell r="N115">
            <v>16500</v>
          </cell>
        </row>
        <row r="116">
          <cell r="C116" t="str">
            <v xml:space="preserve">W 0228040 </v>
          </cell>
          <cell r="D116" t="str">
            <v xml:space="preserve"> Abandoned</v>
          </cell>
          <cell r="E116" t="str">
            <v xml:space="preserve"> 12-04-021-08W4</v>
          </cell>
          <cell r="F116"/>
          <cell r="G116"/>
          <cell r="H116"/>
          <cell r="I116"/>
          <cell r="J116"/>
          <cell r="K116">
            <v>16500</v>
          </cell>
          <cell r="L116"/>
          <cell r="M116"/>
          <cell r="N116">
            <v>16500</v>
          </cell>
        </row>
        <row r="117">
          <cell r="C117" t="str">
            <v xml:space="preserve">W 0231472 </v>
          </cell>
          <cell r="D117" t="str">
            <v xml:space="preserve"> Abandoned</v>
          </cell>
          <cell r="E117" t="str">
            <v xml:space="preserve"> 10-27-021-08W4</v>
          </cell>
          <cell r="F117"/>
          <cell r="G117"/>
          <cell r="H117"/>
          <cell r="I117"/>
          <cell r="J117"/>
          <cell r="K117">
            <v>16500</v>
          </cell>
          <cell r="L117"/>
          <cell r="M117"/>
          <cell r="N117">
            <v>16500</v>
          </cell>
        </row>
        <row r="118">
          <cell r="C118" t="str">
            <v xml:space="preserve">W 0234910 </v>
          </cell>
          <cell r="D118" t="str">
            <v xml:space="preserve"> Abandoned</v>
          </cell>
          <cell r="E118" t="str">
            <v xml:space="preserve"> 06-33-028-02W4</v>
          </cell>
          <cell r="F118"/>
          <cell r="G118"/>
          <cell r="H118"/>
          <cell r="I118"/>
          <cell r="J118"/>
          <cell r="K118">
            <v>16500</v>
          </cell>
          <cell r="L118"/>
          <cell r="M118"/>
          <cell r="N118">
            <v>16500</v>
          </cell>
        </row>
        <row r="119">
          <cell r="C119" t="str">
            <v xml:space="preserve">W 0237483 </v>
          </cell>
          <cell r="D119" t="str">
            <v xml:space="preserve"> Abandoned</v>
          </cell>
          <cell r="E119" t="str">
            <v xml:space="preserve"> 04-23-021-08W4</v>
          </cell>
          <cell r="F119"/>
          <cell r="G119"/>
          <cell r="H119"/>
          <cell r="I119"/>
          <cell r="J119"/>
          <cell r="K119">
            <v>16500</v>
          </cell>
          <cell r="L119"/>
          <cell r="M119"/>
          <cell r="N119">
            <v>16500</v>
          </cell>
        </row>
        <row r="120">
          <cell r="C120" t="str">
            <v xml:space="preserve">W 0237731 </v>
          </cell>
          <cell r="D120" t="str">
            <v xml:space="preserve"> Abandoned</v>
          </cell>
          <cell r="E120" t="str">
            <v xml:space="preserve"> 10-25-021-08W4</v>
          </cell>
          <cell r="F120"/>
          <cell r="G120"/>
          <cell r="H120"/>
          <cell r="I120"/>
          <cell r="J120"/>
          <cell r="K120"/>
          <cell r="L120">
            <v>1650</v>
          </cell>
          <cell r="M120"/>
          <cell r="N120">
            <v>1650</v>
          </cell>
        </row>
        <row r="121">
          <cell r="C121" t="str">
            <v xml:space="preserve">W 0238492 </v>
          </cell>
          <cell r="D121" t="str">
            <v xml:space="preserve"> Abandoned</v>
          </cell>
          <cell r="E121" t="str">
            <v xml:space="preserve"> 14-23-021-06W4</v>
          </cell>
          <cell r="F121"/>
          <cell r="G121"/>
          <cell r="H121"/>
          <cell r="I121"/>
          <cell r="J121"/>
          <cell r="K121">
            <v>16500</v>
          </cell>
          <cell r="L121"/>
          <cell r="M121"/>
          <cell r="N121">
            <v>16500</v>
          </cell>
        </row>
        <row r="122">
          <cell r="C122" t="str">
            <v xml:space="preserve">W 0240980 </v>
          </cell>
          <cell r="D122" t="str">
            <v xml:space="preserve"> Abandoned</v>
          </cell>
          <cell r="E122" t="str">
            <v xml:space="preserve"> 05-25-021-08W4</v>
          </cell>
          <cell r="F122"/>
          <cell r="G122"/>
          <cell r="H122"/>
          <cell r="I122"/>
          <cell r="J122"/>
          <cell r="K122"/>
          <cell r="L122">
            <v>1650</v>
          </cell>
          <cell r="M122"/>
          <cell r="N122">
            <v>1650</v>
          </cell>
        </row>
        <row r="123">
          <cell r="C123" t="str">
            <v xml:space="preserve">W 0241474 </v>
          </cell>
          <cell r="D123" t="str">
            <v xml:space="preserve"> Abandoned</v>
          </cell>
          <cell r="E123" t="str">
            <v xml:space="preserve"> 13-07-021-07W4</v>
          </cell>
          <cell r="F123"/>
          <cell r="G123"/>
          <cell r="H123"/>
          <cell r="I123"/>
          <cell r="J123"/>
          <cell r="K123">
            <v>16500</v>
          </cell>
          <cell r="L123"/>
          <cell r="M123"/>
          <cell r="N123">
            <v>16500</v>
          </cell>
        </row>
        <row r="124">
          <cell r="C124" t="str">
            <v xml:space="preserve">W 0241630 </v>
          </cell>
          <cell r="D124" t="str">
            <v xml:space="preserve"> Abandoned</v>
          </cell>
          <cell r="E124" t="str">
            <v xml:space="preserve"> 15-07-021-07W4</v>
          </cell>
          <cell r="F124"/>
          <cell r="G124"/>
          <cell r="H124"/>
          <cell r="I124"/>
          <cell r="J124"/>
          <cell r="K124">
            <v>16500</v>
          </cell>
          <cell r="L124"/>
          <cell r="M124"/>
          <cell r="N124">
            <v>16500</v>
          </cell>
        </row>
        <row r="125">
          <cell r="C125" t="str">
            <v xml:space="preserve">W 0241924 </v>
          </cell>
          <cell r="D125" t="str">
            <v xml:space="preserve"> Abandoned</v>
          </cell>
          <cell r="E125" t="str">
            <v xml:space="preserve"> 01-28-019-09W4</v>
          </cell>
          <cell r="F125"/>
          <cell r="G125"/>
          <cell r="H125"/>
          <cell r="I125"/>
          <cell r="J125"/>
          <cell r="K125">
            <v>16500</v>
          </cell>
          <cell r="L125"/>
          <cell r="M125"/>
          <cell r="N125">
            <v>16500</v>
          </cell>
        </row>
        <row r="126">
          <cell r="C126" t="str">
            <v xml:space="preserve">W 0241964 </v>
          </cell>
          <cell r="D126" t="str">
            <v xml:space="preserve"> Abandoned</v>
          </cell>
          <cell r="E126" t="str">
            <v xml:space="preserve"> 13-06-028-01W4</v>
          </cell>
          <cell r="F126"/>
          <cell r="G126"/>
          <cell r="H126"/>
          <cell r="I126"/>
          <cell r="J126"/>
          <cell r="K126">
            <v>16500</v>
          </cell>
          <cell r="L126"/>
          <cell r="M126"/>
          <cell r="N126">
            <v>16500</v>
          </cell>
        </row>
        <row r="127">
          <cell r="C127" t="str">
            <v xml:space="preserve">W 0248442 </v>
          </cell>
          <cell r="D127" t="str">
            <v xml:space="preserve"> Abandoned</v>
          </cell>
          <cell r="E127" t="str">
            <v xml:space="preserve"> 14-11-020-09W4</v>
          </cell>
          <cell r="F127"/>
          <cell r="G127"/>
          <cell r="H127"/>
          <cell r="I127"/>
          <cell r="J127"/>
          <cell r="K127"/>
          <cell r="L127">
            <v>1650</v>
          </cell>
          <cell r="M127"/>
          <cell r="N127">
            <v>1650</v>
          </cell>
        </row>
        <row r="128">
          <cell r="C128" t="str">
            <v xml:space="preserve">W 0249526 </v>
          </cell>
          <cell r="D128" t="str">
            <v xml:space="preserve"> Abandoned</v>
          </cell>
          <cell r="E128" t="str">
            <v xml:space="preserve"> 06-07-020-08W4</v>
          </cell>
          <cell r="F128"/>
          <cell r="G128"/>
          <cell r="H128"/>
          <cell r="I128"/>
          <cell r="J128"/>
          <cell r="K128">
            <v>16500</v>
          </cell>
          <cell r="L128"/>
          <cell r="M128"/>
          <cell r="N128">
            <v>16500</v>
          </cell>
        </row>
        <row r="129">
          <cell r="C129" t="str">
            <v xml:space="preserve">W 0250191 </v>
          </cell>
          <cell r="D129" t="str">
            <v xml:space="preserve"> Abandoned</v>
          </cell>
          <cell r="E129" t="str">
            <v xml:space="preserve"> 03-26-028-03W4</v>
          </cell>
          <cell r="F129"/>
          <cell r="G129"/>
          <cell r="H129"/>
          <cell r="I129"/>
          <cell r="J129"/>
          <cell r="K129">
            <v>16500</v>
          </cell>
          <cell r="L129"/>
          <cell r="M129"/>
          <cell r="N129">
            <v>16500</v>
          </cell>
        </row>
        <row r="130">
          <cell r="C130" t="str">
            <v xml:space="preserve">W 0252879 </v>
          </cell>
          <cell r="D130" t="str">
            <v xml:space="preserve"> Abandoned</v>
          </cell>
          <cell r="E130" t="str">
            <v xml:space="preserve"> 10-24-021-09W4</v>
          </cell>
          <cell r="F130"/>
          <cell r="G130"/>
          <cell r="H130"/>
          <cell r="I130"/>
          <cell r="J130"/>
          <cell r="K130">
            <v>16500</v>
          </cell>
          <cell r="L130"/>
          <cell r="M130"/>
          <cell r="N130">
            <v>16500</v>
          </cell>
        </row>
        <row r="131">
          <cell r="C131" t="str">
            <v xml:space="preserve">W 0254188 </v>
          </cell>
          <cell r="D131" t="str">
            <v xml:space="preserve"> Abandoned</v>
          </cell>
          <cell r="E131" t="str">
            <v xml:space="preserve"> 14-19-024-06W4</v>
          </cell>
          <cell r="F131"/>
          <cell r="G131"/>
          <cell r="H131"/>
          <cell r="I131"/>
          <cell r="J131"/>
          <cell r="K131">
            <v>16500</v>
          </cell>
          <cell r="L131"/>
          <cell r="M131"/>
          <cell r="N131">
            <v>16500</v>
          </cell>
        </row>
        <row r="132">
          <cell r="C132" t="str">
            <v xml:space="preserve">W 0256533 </v>
          </cell>
          <cell r="D132" t="str">
            <v xml:space="preserve"> Abandoned</v>
          </cell>
          <cell r="E132" t="str">
            <v xml:space="preserve"> 16-22-019-09W4</v>
          </cell>
          <cell r="F132"/>
          <cell r="G132"/>
          <cell r="H132"/>
          <cell r="I132"/>
          <cell r="J132"/>
          <cell r="K132">
            <v>16500</v>
          </cell>
          <cell r="L132"/>
          <cell r="M132"/>
          <cell r="N132">
            <v>16500</v>
          </cell>
        </row>
        <row r="133">
          <cell r="C133" t="str">
            <v xml:space="preserve">W 0257379 </v>
          </cell>
          <cell r="D133" t="str">
            <v xml:space="preserve"> Abandoned</v>
          </cell>
          <cell r="E133" t="str">
            <v xml:space="preserve"> 11-19-024-02W4</v>
          </cell>
          <cell r="F133"/>
          <cell r="G133"/>
          <cell r="H133"/>
          <cell r="I133"/>
          <cell r="J133"/>
          <cell r="K133">
            <v>16500</v>
          </cell>
          <cell r="L133"/>
          <cell r="M133"/>
          <cell r="N133">
            <v>16500</v>
          </cell>
        </row>
        <row r="134">
          <cell r="C134" t="str">
            <v xml:space="preserve">W 0257381 </v>
          </cell>
          <cell r="D134" t="str">
            <v xml:space="preserve"> Abandoned</v>
          </cell>
          <cell r="E134" t="str">
            <v xml:space="preserve"> 09-29-024-02W4</v>
          </cell>
          <cell r="F134"/>
          <cell r="G134"/>
          <cell r="H134"/>
          <cell r="I134"/>
          <cell r="J134"/>
          <cell r="K134">
            <v>16500</v>
          </cell>
          <cell r="L134"/>
          <cell r="M134"/>
          <cell r="N134">
            <v>16500</v>
          </cell>
        </row>
        <row r="135">
          <cell r="C135" t="str">
            <v xml:space="preserve">W 0257410 </v>
          </cell>
          <cell r="D135" t="str">
            <v xml:space="preserve"> Abandoned</v>
          </cell>
          <cell r="E135" t="str">
            <v xml:space="preserve"> 15-26-029-05W4</v>
          </cell>
          <cell r="F135"/>
          <cell r="G135"/>
          <cell r="H135"/>
          <cell r="I135"/>
          <cell r="J135"/>
          <cell r="K135">
            <v>16500</v>
          </cell>
          <cell r="L135"/>
          <cell r="M135"/>
          <cell r="N135">
            <v>16500</v>
          </cell>
        </row>
        <row r="136">
          <cell r="C136" t="str">
            <v xml:space="preserve">W 0258239 </v>
          </cell>
          <cell r="D136" t="str">
            <v xml:space="preserve"> Abandoned</v>
          </cell>
          <cell r="E136" t="str">
            <v xml:space="preserve"> 16-17-020-09W4</v>
          </cell>
          <cell r="F136"/>
          <cell r="G136"/>
          <cell r="H136"/>
          <cell r="I136"/>
          <cell r="J136"/>
          <cell r="K136">
            <v>16500</v>
          </cell>
          <cell r="L136"/>
          <cell r="M136"/>
          <cell r="N136">
            <v>16500</v>
          </cell>
        </row>
        <row r="137">
          <cell r="C137" t="str">
            <v xml:space="preserve">W 0259031 </v>
          </cell>
          <cell r="D137" t="str">
            <v xml:space="preserve"> Abandoned</v>
          </cell>
          <cell r="E137" t="str">
            <v xml:space="preserve"> 03-19-024-02W4</v>
          </cell>
          <cell r="F137"/>
          <cell r="G137"/>
          <cell r="H137"/>
          <cell r="I137"/>
          <cell r="J137"/>
          <cell r="K137">
            <v>16500</v>
          </cell>
          <cell r="L137"/>
          <cell r="M137"/>
          <cell r="N137">
            <v>16500</v>
          </cell>
        </row>
        <row r="138">
          <cell r="C138" t="str">
            <v xml:space="preserve">W 0261292 </v>
          </cell>
          <cell r="D138" t="str">
            <v xml:space="preserve"> Abandoned</v>
          </cell>
          <cell r="E138" t="str">
            <v xml:space="preserve"> 12-34-023-07W4</v>
          </cell>
          <cell r="F138"/>
          <cell r="G138"/>
          <cell r="H138"/>
          <cell r="I138"/>
          <cell r="J138"/>
          <cell r="K138">
            <v>16500</v>
          </cell>
          <cell r="L138"/>
          <cell r="M138"/>
          <cell r="N138">
            <v>16500</v>
          </cell>
        </row>
        <row r="139">
          <cell r="C139" t="str">
            <v xml:space="preserve">W 0261855 </v>
          </cell>
          <cell r="D139" t="str">
            <v xml:space="preserve"> Abandoned</v>
          </cell>
          <cell r="E139" t="str">
            <v xml:space="preserve"> 10-13-021-09W4</v>
          </cell>
          <cell r="F139"/>
          <cell r="G139"/>
          <cell r="H139"/>
          <cell r="I139"/>
          <cell r="J139"/>
          <cell r="K139">
            <v>16500</v>
          </cell>
          <cell r="L139"/>
          <cell r="M139"/>
          <cell r="N139">
            <v>16500</v>
          </cell>
        </row>
        <row r="140">
          <cell r="C140" t="str">
            <v xml:space="preserve">W 0262488 </v>
          </cell>
          <cell r="D140" t="str">
            <v xml:space="preserve"> Abandoned</v>
          </cell>
          <cell r="E140" t="str">
            <v xml:space="preserve"> 01-06-020-11W4</v>
          </cell>
          <cell r="F140"/>
          <cell r="G140"/>
          <cell r="H140"/>
          <cell r="I140"/>
          <cell r="J140"/>
          <cell r="K140">
            <v>16500</v>
          </cell>
          <cell r="L140"/>
          <cell r="M140"/>
          <cell r="N140">
            <v>16500</v>
          </cell>
        </row>
        <row r="141">
          <cell r="C141" t="str">
            <v xml:space="preserve">W 0262503 </v>
          </cell>
          <cell r="D141" t="str">
            <v xml:space="preserve"> Abandoned</v>
          </cell>
          <cell r="E141" t="str">
            <v xml:space="preserve"> 02-28-020-12W4</v>
          </cell>
          <cell r="F141"/>
          <cell r="G141"/>
          <cell r="H141"/>
          <cell r="I141"/>
          <cell r="J141"/>
          <cell r="K141">
            <v>16500</v>
          </cell>
          <cell r="L141"/>
          <cell r="M141"/>
          <cell r="N141">
            <v>16500</v>
          </cell>
        </row>
        <row r="142">
          <cell r="C142" t="str">
            <v xml:space="preserve">W 0262935 </v>
          </cell>
          <cell r="D142" t="str">
            <v xml:space="preserve"> Abandoned</v>
          </cell>
          <cell r="E142" t="str">
            <v xml:space="preserve"> 07-15-019-12W4</v>
          </cell>
          <cell r="F142"/>
          <cell r="G142"/>
          <cell r="H142"/>
          <cell r="I142"/>
          <cell r="J142"/>
          <cell r="K142">
            <v>16500</v>
          </cell>
          <cell r="L142"/>
          <cell r="M142"/>
          <cell r="N142">
            <v>16500</v>
          </cell>
        </row>
        <row r="143">
          <cell r="C143" t="str">
            <v xml:space="preserve">W 0268708 </v>
          </cell>
          <cell r="D143" t="str">
            <v xml:space="preserve"> Abandoned</v>
          </cell>
          <cell r="E143" t="str">
            <v xml:space="preserve"> 01-09-021-08W4</v>
          </cell>
          <cell r="F143"/>
          <cell r="G143"/>
          <cell r="H143"/>
          <cell r="I143"/>
          <cell r="J143"/>
          <cell r="K143">
            <v>16500</v>
          </cell>
          <cell r="L143"/>
          <cell r="M143"/>
          <cell r="N143">
            <v>16500</v>
          </cell>
        </row>
        <row r="144">
          <cell r="C144" t="str">
            <v xml:space="preserve">W 0271241 </v>
          </cell>
          <cell r="D144" t="str">
            <v xml:space="preserve"> Abandoned</v>
          </cell>
          <cell r="E144" t="str">
            <v xml:space="preserve"> 01-27-021-08W4</v>
          </cell>
          <cell r="F144"/>
          <cell r="G144"/>
          <cell r="H144"/>
          <cell r="I144"/>
          <cell r="J144"/>
          <cell r="K144">
            <v>16500</v>
          </cell>
          <cell r="L144"/>
          <cell r="M144"/>
          <cell r="N144">
            <v>16500</v>
          </cell>
        </row>
        <row r="145">
          <cell r="C145" t="str">
            <v xml:space="preserve">W 0288708 </v>
          </cell>
          <cell r="D145" t="str">
            <v xml:space="preserve"> Abandoned</v>
          </cell>
          <cell r="E145" t="str">
            <v xml:space="preserve"> 14-36-033-04W4</v>
          </cell>
          <cell r="F145"/>
          <cell r="G145"/>
          <cell r="H145"/>
          <cell r="I145"/>
          <cell r="J145"/>
          <cell r="K145">
            <v>16500</v>
          </cell>
          <cell r="L145"/>
          <cell r="M145"/>
          <cell r="N145">
            <v>16500</v>
          </cell>
        </row>
        <row r="146">
          <cell r="C146" t="str">
            <v xml:space="preserve">W 0289006 </v>
          </cell>
          <cell r="D146" t="str">
            <v xml:space="preserve"> Abandoned</v>
          </cell>
          <cell r="E146" t="str">
            <v xml:space="preserve"> 06-22-019-12W4</v>
          </cell>
          <cell r="F146"/>
          <cell r="G146"/>
          <cell r="H146"/>
          <cell r="I146"/>
          <cell r="J146"/>
          <cell r="K146">
            <v>16500</v>
          </cell>
          <cell r="L146"/>
          <cell r="M146"/>
          <cell r="N146">
            <v>16500</v>
          </cell>
        </row>
        <row r="147">
          <cell r="C147" t="str">
            <v xml:space="preserve">W 0292338 </v>
          </cell>
          <cell r="D147" t="str">
            <v xml:space="preserve"> Abandoned</v>
          </cell>
          <cell r="E147" t="str">
            <v xml:space="preserve"> 03-29-019-10W4</v>
          </cell>
          <cell r="F147"/>
          <cell r="G147"/>
          <cell r="H147"/>
          <cell r="I147"/>
          <cell r="J147"/>
          <cell r="K147">
            <v>16500</v>
          </cell>
          <cell r="L147"/>
          <cell r="M147"/>
          <cell r="N147">
            <v>16500</v>
          </cell>
        </row>
        <row r="148">
          <cell r="C148" t="str">
            <v xml:space="preserve">W 0295922 </v>
          </cell>
          <cell r="D148" t="str">
            <v xml:space="preserve"> Abandoned</v>
          </cell>
          <cell r="E148" t="str">
            <v xml:space="preserve"> 03-28-019-12W4</v>
          </cell>
          <cell r="F148"/>
          <cell r="G148"/>
          <cell r="H148"/>
          <cell r="I148"/>
          <cell r="J148"/>
          <cell r="K148">
            <v>16500</v>
          </cell>
          <cell r="L148"/>
          <cell r="M148"/>
          <cell r="N148">
            <v>16500</v>
          </cell>
        </row>
        <row r="149">
          <cell r="C149" t="str">
            <v xml:space="preserve">W 0313628 </v>
          </cell>
          <cell r="D149" t="str">
            <v xml:space="preserve"> Abandoned</v>
          </cell>
          <cell r="E149" t="str">
            <v xml:space="preserve"> 04-14-019-12W4</v>
          </cell>
          <cell r="F149"/>
          <cell r="G149"/>
          <cell r="H149"/>
          <cell r="I149"/>
          <cell r="J149"/>
          <cell r="K149">
            <v>16500</v>
          </cell>
          <cell r="L149"/>
          <cell r="M149"/>
          <cell r="N149">
            <v>16500</v>
          </cell>
        </row>
        <row r="150">
          <cell r="C150" t="str">
            <v xml:space="preserve">W 0317933 </v>
          </cell>
          <cell r="D150" t="str">
            <v xml:space="preserve"> Abandoned</v>
          </cell>
          <cell r="E150" t="str">
            <v xml:space="preserve"> 13-33-017-10W4</v>
          </cell>
          <cell r="F150"/>
          <cell r="G150"/>
          <cell r="H150"/>
          <cell r="I150"/>
          <cell r="J150"/>
          <cell r="K150">
            <v>16500</v>
          </cell>
          <cell r="L150"/>
          <cell r="M150"/>
          <cell r="N150">
            <v>16500</v>
          </cell>
        </row>
        <row r="151">
          <cell r="C151" t="str">
            <v xml:space="preserve">W 0325215 </v>
          </cell>
          <cell r="D151" t="str">
            <v xml:space="preserve"> Abandoned</v>
          </cell>
          <cell r="E151" t="str">
            <v xml:space="preserve"> 01-31-019-05W4</v>
          </cell>
          <cell r="F151"/>
          <cell r="G151"/>
          <cell r="H151"/>
          <cell r="I151"/>
          <cell r="J151"/>
          <cell r="K151">
            <v>16500</v>
          </cell>
          <cell r="L151"/>
          <cell r="M151"/>
          <cell r="N151">
            <v>16500</v>
          </cell>
        </row>
        <row r="152">
          <cell r="C152" t="str">
            <v xml:space="preserve">W 0326069 </v>
          </cell>
          <cell r="D152" t="str">
            <v xml:space="preserve"> Abandoned</v>
          </cell>
          <cell r="E152" t="str">
            <v xml:space="preserve"> 05-16-019-05W4</v>
          </cell>
          <cell r="F152"/>
          <cell r="G152"/>
          <cell r="H152"/>
          <cell r="I152"/>
          <cell r="J152"/>
          <cell r="K152">
            <v>16500</v>
          </cell>
          <cell r="L152"/>
          <cell r="M152"/>
          <cell r="N152">
            <v>16500</v>
          </cell>
        </row>
        <row r="153">
          <cell r="C153" t="str">
            <v xml:space="preserve">W 0329882 </v>
          </cell>
          <cell r="D153" t="str">
            <v xml:space="preserve"> Abandoned</v>
          </cell>
          <cell r="E153" t="str">
            <v xml:space="preserve"> 06-29-017-10W4</v>
          </cell>
          <cell r="F153"/>
          <cell r="G153"/>
          <cell r="H153"/>
          <cell r="I153"/>
          <cell r="J153"/>
          <cell r="K153">
            <v>16500</v>
          </cell>
          <cell r="L153"/>
          <cell r="M153"/>
          <cell r="N153">
            <v>16500</v>
          </cell>
        </row>
        <row r="154">
          <cell r="C154" t="str">
            <v xml:space="preserve">W 0330245 </v>
          </cell>
          <cell r="D154" t="str">
            <v xml:space="preserve"> Abandoned</v>
          </cell>
          <cell r="E154" t="str">
            <v xml:space="preserve"> 13-28-019-09W4</v>
          </cell>
          <cell r="F154"/>
          <cell r="G154"/>
          <cell r="H154"/>
          <cell r="I154"/>
          <cell r="J154"/>
          <cell r="K154">
            <v>16500</v>
          </cell>
          <cell r="L154"/>
          <cell r="M154"/>
          <cell r="N154">
            <v>16500</v>
          </cell>
        </row>
        <row r="155">
          <cell r="C155" t="str">
            <v xml:space="preserve">W 0335592 </v>
          </cell>
          <cell r="D155" t="str">
            <v xml:space="preserve"> Abandoned</v>
          </cell>
          <cell r="E155" t="str">
            <v xml:space="preserve"> 12-17-019-05W4</v>
          </cell>
          <cell r="F155"/>
          <cell r="G155"/>
          <cell r="H155"/>
          <cell r="I155"/>
          <cell r="J155"/>
          <cell r="K155">
            <v>16500</v>
          </cell>
          <cell r="L155"/>
          <cell r="M155"/>
          <cell r="N155">
            <v>16500</v>
          </cell>
        </row>
        <row r="156">
          <cell r="C156" t="str">
            <v xml:space="preserve">W 0335708 </v>
          </cell>
          <cell r="D156" t="str">
            <v xml:space="preserve"> Abandoned</v>
          </cell>
          <cell r="E156" t="str">
            <v xml:space="preserve"> 07-20-019-05W4</v>
          </cell>
          <cell r="F156"/>
          <cell r="G156"/>
          <cell r="H156"/>
          <cell r="I156"/>
          <cell r="J156"/>
          <cell r="K156">
            <v>16500</v>
          </cell>
          <cell r="L156"/>
          <cell r="M156"/>
          <cell r="N156">
            <v>16500</v>
          </cell>
        </row>
        <row r="157">
          <cell r="C157" t="str">
            <v xml:space="preserve">W 0360162 </v>
          </cell>
          <cell r="D157" t="str">
            <v xml:space="preserve"> Abandoned</v>
          </cell>
          <cell r="E157" t="str">
            <v xml:space="preserve"> 05-06-019-10W4</v>
          </cell>
          <cell r="F157"/>
          <cell r="G157"/>
          <cell r="H157"/>
          <cell r="I157"/>
          <cell r="J157"/>
          <cell r="K157">
            <v>16500</v>
          </cell>
          <cell r="L157"/>
          <cell r="M157"/>
          <cell r="N157">
            <v>16500</v>
          </cell>
        </row>
        <row r="158">
          <cell r="C158" t="str">
            <v xml:space="preserve">W 0373213 </v>
          </cell>
          <cell r="D158" t="str">
            <v xml:space="preserve"> Abandoned</v>
          </cell>
          <cell r="E158" t="str">
            <v xml:space="preserve"> 03-02-019-12W4</v>
          </cell>
          <cell r="F158"/>
          <cell r="G158"/>
          <cell r="H158"/>
          <cell r="I158"/>
          <cell r="J158"/>
          <cell r="K158">
            <v>16500</v>
          </cell>
          <cell r="L158"/>
          <cell r="M158"/>
          <cell r="N158">
            <v>16500</v>
          </cell>
        </row>
        <row r="159">
          <cell r="C159" t="str">
            <v xml:space="preserve">W 0383270 </v>
          </cell>
          <cell r="D159" t="str">
            <v xml:space="preserve"> Abandoned</v>
          </cell>
          <cell r="E159" t="str">
            <v xml:space="preserve"> 12-33-016-11W4</v>
          </cell>
          <cell r="F159"/>
          <cell r="G159"/>
          <cell r="H159"/>
          <cell r="I159"/>
          <cell r="J159"/>
          <cell r="K159">
            <v>16500</v>
          </cell>
          <cell r="L159"/>
          <cell r="M159"/>
          <cell r="N159">
            <v>16500</v>
          </cell>
        </row>
        <row r="160">
          <cell r="C160" t="str">
            <v xml:space="preserve">W 0383355 </v>
          </cell>
          <cell r="D160" t="str">
            <v xml:space="preserve"> Abandoned</v>
          </cell>
          <cell r="E160" t="str">
            <v xml:space="preserve"> 01-01-016-12W4</v>
          </cell>
          <cell r="F160"/>
          <cell r="G160"/>
          <cell r="H160"/>
          <cell r="I160"/>
          <cell r="J160"/>
          <cell r="K160">
            <v>16500</v>
          </cell>
          <cell r="L160"/>
          <cell r="M160"/>
          <cell r="N160">
            <v>16500</v>
          </cell>
        </row>
        <row r="161">
          <cell r="C161" t="str">
            <v xml:space="preserve">W 0392179 </v>
          </cell>
          <cell r="D161" t="str">
            <v xml:space="preserve"> Abandoned</v>
          </cell>
          <cell r="E161" t="str">
            <v xml:space="preserve"> 10-01-019-12W4</v>
          </cell>
          <cell r="F161"/>
          <cell r="G161"/>
          <cell r="H161"/>
          <cell r="I161"/>
          <cell r="J161"/>
          <cell r="K161">
            <v>16500</v>
          </cell>
          <cell r="L161"/>
          <cell r="M161"/>
          <cell r="N161">
            <v>16500</v>
          </cell>
        </row>
        <row r="162">
          <cell r="C162" t="str">
            <v xml:space="preserve">W 0395708 </v>
          </cell>
          <cell r="D162" t="str">
            <v xml:space="preserve"> Abandoned</v>
          </cell>
          <cell r="E162" t="str">
            <v xml:space="preserve"> 09-21-019-12W4</v>
          </cell>
          <cell r="F162"/>
          <cell r="G162"/>
          <cell r="H162"/>
          <cell r="I162"/>
          <cell r="J162"/>
          <cell r="K162">
            <v>16500</v>
          </cell>
          <cell r="L162"/>
          <cell r="M162"/>
          <cell r="N162">
            <v>16500</v>
          </cell>
        </row>
        <row r="163">
          <cell r="C163" t="str">
            <v xml:space="preserve">W 0399362 </v>
          </cell>
          <cell r="D163" t="str">
            <v xml:space="preserve"> Abandoned</v>
          </cell>
          <cell r="E163" t="str">
            <v xml:space="preserve"> 14-12-019-12W4</v>
          </cell>
          <cell r="F163"/>
          <cell r="G163"/>
          <cell r="H163"/>
          <cell r="I163"/>
          <cell r="J163"/>
          <cell r="K163">
            <v>16500</v>
          </cell>
          <cell r="L163"/>
          <cell r="M163"/>
          <cell r="N163">
            <v>16500</v>
          </cell>
        </row>
        <row r="164">
          <cell r="C164" t="str">
            <v xml:space="preserve">W 0399733 </v>
          </cell>
          <cell r="D164" t="str">
            <v xml:space="preserve"> Abandoned</v>
          </cell>
          <cell r="E164" t="str">
            <v xml:space="preserve"> 11-18-018-12W4</v>
          </cell>
          <cell r="F164"/>
          <cell r="G164"/>
          <cell r="H164"/>
          <cell r="I164"/>
          <cell r="J164"/>
          <cell r="K164">
            <v>16500</v>
          </cell>
          <cell r="L164"/>
          <cell r="M164"/>
          <cell r="N164">
            <v>16500</v>
          </cell>
        </row>
        <row r="165">
          <cell r="C165" t="str">
            <v xml:space="preserve">W 0423183 </v>
          </cell>
          <cell r="D165" t="str">
            <v xml:space="preserve"> Abandoned</v>
          </cell>
          <cell r="E165" t="str">
            <v xml:space="preserve"> 05-23-016-10W4</v>
          </cell>
          <cell r="F165"/>
          <cell r="G165"/>
          <cell r="H165"/>
          <cell r="I165"/>
          <cell r="J165"/>
          <cell r="K165">
            <v>16500</v>
          </cell>
          <cell r="L165"/>
          <cell r="M165"/>
          <cell r="N165">
            <v>16500</v>
          </cell>
        </row>
        <row r="166">
          <cell r="C166" t="str">
            <v xml:space="preserve">W 0423308 </v>
          </cell>
          <cell r="D166" t="str">
            <v xml:space="preserve"> Abandoned</v>
          </cell>
          <cell r="E166" t="str">
            <v xml:space="preserve"> 10-31-017-10W4</v>
          </cell>
          <cell r="F166"/>
          <cell r="G166"/>
          <cell r="H166"/>
          <cell r="I166"/>
          <cell r="J166"/>
          <cell r="K166">
            <v>16500</v>
          </cell>
          <cell r="L166"/>
          <cell r="M166"/>
          <cell r="N166">
            <v>16500</v>
          </cell>
        </row>
        <row r="167">
          <cell r="C167" t="str">
            <v xml:space="preserve">W 0425572 </v>
          </cell>
          <cell r="D167" t="str">
            <v xml:space="preserve"> Abandoned</v>
          </cell>
          <cell r="E167" t="str">
            <v xml:space="preserve"> 06-01-019-12W4</v>
          </cell>
          <cell r="F167"/>
          <cell r="G167"/>
          <cell r="H167"/>
          <cell r="I167"/>
          <cell r="J167"/>
          <cell r="K167"/>
          <cell r="L167">
            <v>1650</v>
          </cell>
          <cell r="M167"/>
          <cell r="N167">
            <v>1650</v>
          </cell>
        </row>
        <row r="168">
          <cell r="C168" t="str">
            <v xml:space="preserve">W 0428409 </v>
          </cell>
          <cell r="D168" t="str">
            <v xml:space="preserve"> Abandoned</v>
          </cell>
          <cell r="E168" t="str">
            <v xml:space="preserve"> 06-03-018-10W4</v>
          </cell>
          <cell r="F168"/>
          <cell r="G168"/>
          <cell r="H168"/>
          <cell r="I168"/>
          <cell r="J168"/>
          <cell r="K168">
            <v>16500</v>
          </cell>
          <cell r="L168"/>
          <cell r="M168"/>
          <cell r="N168">
            <v>16500</v>
          </cell>
        </row>
        <row r="169">
          <cell r="C169" t="str">
            <v xml:space="preserve">W 0430015 </v>
          </cell>
          <cell r="D169" t="str">
            <v xml:space="preserve"> Abandoned</v>
          </cell>
          <cell r="E169" t="str">
            <v xml:space="preserve"> 13-01-019-11W4</v>
          </cell>
          <cell r="F169"/>
          <cell r="G169"/>
          <cell r="H169"/>
          <cell r="I169"/>
          <cell r="J169"/>
          <cell r="K169">
            <v>16500</v>
          </cell>
          <cell r="L169"/>
          <cell r="M169"/>
          <cell r="N169">
            <v>16500</v>
          </cell>
        </row>
        <row r="170">
          <cell r="C170" t="str">
            <v xml:space="preserve">W 0430185 </v>
          </cell>
          <cell r="D170" t="str">
            <v xml:space="preserve"> Abandoned</v>
          </cell>
          <cell r="E170" t="str">
            <v xml:space="preserve"> 09-33-018-11W4</v>
          </cell>
          <cell r="F170"/>
          <cell r="G170"/>
          <cell r="H170"/>
          <cell r="I170"/>
          <cell r="J170">
            <v>0</v>
          </cell>
          <cell r="K170"/>
          <cell r="L170"/>
          <cell r="M170"/>
          <cell r="N170">
            <v>0</v>
          </cell>
        </row>
        <row r="171">
          <cell r="C171" t="str">
            <v xml:space="preserve">W 0430346 </v>
          </cell>
          <cell r="D171" t="str">
            <v xml:space="preserve"> Abandoned</v>
          </cell>
          <cell r="E171" t="str">
            <v xml:space="preserve"> 07-13-017-10W4</v>
          </cell>
          <cell r="F171"/>
          <cell r="G171"/>
          <cell r="H171"/>
          <cell r="I171"/>
          <cell r="J171"/>
          <cell r="K171">
            <v>16500</v>
          </cell>
          <cell r="L171"/>
          <cell r="M171"/>
          <cell r="N171">
            <v>16500</v>
          </cell>
        </row>
        <row r="172">
          <cell r="C172" t="str">
            <v xml:space="preserve">W 0430397 </v>
          </cell>
          <cell r="D172" t="str">
            <v xml:space="preserve"> Abandoned</v>
          </cell>
          <cell r="E172" t="str">
            <v xml:space="preserve"> 01-35-015-10W4</v>
          </cell>
          <cell r="F172"/>
          <cell r="G172"/>
          <cell r="H172"/>
          <cell r="I172"/>
          <cell r="J172"/>
          <cell r="K172">
            <v>16500</v>
          </cell>
          <cell r="L172"/>
          <cell r="M172"/>
          <cell r="N172">
            <v>16500</v>
          </cell>
        </row>
        <row r="173">
          <cell r="C173" t="str">
            <v xml:space="preserve">W 0430428 </v>
          </cell>
          <cell r="D173" t="str">
            <v xml:space="preserve"> Abandoned</v>
          </cell>
          <cell r="E173" t="str">
            <v xml:space="preserve"> 04-13-016-10W4</v>
          </cell>
          <cell r="F173"/>
          <cell r="G173"/>
          <cell r="H173"/>
          <cell r="I173"/>
          <cell r="J173"/>
          <cell r="K173">
            <v>16500</v>
          </cell>
          <cell r="L173"/>
          <cell r="M173"/>
          <cell r="N173">
            <v>16500</v>
          </cell>
        </row>
        <row r="174">
          <cell r="C174" t="str">
            <v xml:space="preserve">W 0430984 </v>
          </cell>
          <cell r="D174" t="str">
            <v xml:space="preserve"> Abandoned</v>
          </cell>
          <cell r="E174" t="str">
            <v xml:space="preserve"> 14-36-016-10W4</v>
          </cell>
          <cell r="F174"/>
          <cell r="G174"/>
          <cell r="H174"/>
          <cell r="I174"/>
          <cell r="J174"/>
          <cell r="K174">
            <v>16500</v>
          </cell>
          <cell r="L174"/>
          <cell r="M174"/>
          <cell r="N174">
            <v>16500</v>
          </cell>
        </row>
        <row r="175">
          <cell r="C175" t="str">
            <v xml:space="preserve">W 0431444 </v>
          </cell>
          <cell r="D175" t="str">
            <v xml:space="preserve"> Abandoned</v>
          </cell>
          <cell r="E175" t="str">
            <v xml:space="preserve"> 04-25-018-12W4</v>
          </cell>
          <cell r="F175"/>
          <cell r="G175"/>
          <cell r="H175"/>
          <cell r="I175"/>
          <cell r="J175"/>
          <cell r="K175">
            <v>16500</v>
          </cell>
          <cell r="L175"/>
          <cell r="M175"/>
          <cell r="N175">
            <v>16500</v>
          </cell>
        </row>
        <row r="176">
          <cell r="C176" t="str">
            <v xml:space="preserve">W 0431759 </v>
          </cell>
          <cell r="D176" t="str">
            <v xml:space="preserve"> Abandoned</v>
          </cell>
          <cell r="E176" t="str">
            <v xml:space="preserve"> 16-11-016-11W4</v>
          </cell>
          <cell r="F176"/>
          <cell r="G176"/>
          <cell r="H176"/>
          <cell r="I176"/>
          <cell r="J176"/>
          <cell r="K176">
            <v>16500</v>
          </cell>
          <cell r="L176"/>
          <cell r="M176"/>
          <cell r="N176">
            <v>16500</v>
          </cell>
        </row>
        <row r="177">
          <cell r="C177" t="str">
            <v xml:space="preserve">W 0431777 </v>
          </cell>
          <cell r="D177" t="str">
            <v xml:space="preserve"> Abandoned</v>
          </cell>
          <cell r="E177" t="str">
            <v xml:space="preserve"> 13-33-015-12W4</v>
          </cell>
          <cell r="F177"/>
          <cell r="G177"/>
          <cell r="H177"/>
          <cell r="I177"/>
          <cell r="J177"/>
          <cell r="K177">
            <v>16500</v>
          </cell>
          <cell r="L177"/>
          <cell r="M177"/>
          <cell r="N177">
            <v>16500</v>
          </cell>
        </row>
        <row r="178">
          <cell r="C178" t="str">
            <v xml:space="preserve">W 0432034 </v>
          </cell>
          <cell r="D178" t="str">
            <v xml:space="preserve"> Abandoned</v>
          </cell>
          <cell r="E178" t="str">
            <v xml:space="preserve"> 05-10-015-12W4</v>
          </cell>
          <cell r="F178"/>
          <cell r="G178"/>
          <cell r="H178"/>
          <cell r="I178"/>
          <cell r="J178"/>
          <cell r="K178">
            <v>16500</v>
          </cell>
          <cell r="L178"/>
          <cell r="M178"/>
          <cell r="N178">
            <v>16500</v>
          </cell>
        </row>
        <row r="179">
          <cell r="C179" t="str">
            <v xml:space="preserve">W 0434625 </v>
          </cell>
          <cell r="D179" t="str">
            <v xml:space="preserve"> Abandoned</v>
          </cell>
          <cell r="E179" t="str">
            <v xml:space="preserve"> 16-07-016-12W4</v>
          </cell>
          <cell r="F179"/>
          <cell r="G179"/>
          <cell r="H179"/>
          <cell r="I179"/>
          <cell r="J179"/>
          <cell r="K179">
            <v>16500</v>
          </cell>
          <cell r="L179"/>
          <cell r="M179"/>
          <cell r="N179">
            <v>16500</v>
          </cell>
        </row>
        <row r="180">
          <cell r="C180" t="str">
            <v xml:space="preserve">W 0437082 </v>
          </cell>
          <cell r="D180" t="str">
            <v xml:space="preserve"> Abandoned</v>
          </cell>
          <cell r="E180" t="str">
            <v xml:space="preserve"> 09-12-015-12W4</v>
          </cell>
          <cell r="F180"/>
          <cell r="G180"/>
          <cell r="H180"/>
          <cell r="I180"/>
          <cell r="J180"/>
          <cell r="K180">
            <v>16500</v>
          </cell>
          <cell r="L180"/>
          <cell r="M180"/>
          <cell r="N180">
            <v>16500</v>
          </cell>
        </row>
        <row r="181">
          <cell r="C181" t="str">
            <v xml:space="preserve">W 0437092 </v>
          </cell>
          <cell r="D181" t="str">
            <v xml:space="preserve"> Abandoned</v>
          </cell>
          <cell r="E181" t="str">
            <v xml:space="preserve"> 14-13-015-12W4</v>
          </cell>
          <cell r="F181"/>
          <cell r="G181"/>
          <cell r="H181"/>
          <cell r="I181"/>
          <cell r="J181"/>
          <cell r="K181">
            <v>16500</v>
          </cell>
          <cell r="L181"/>
          <cell r="M181"/>
          <cell r="N181">
            <v>16500</v>
          </cell>
        </row>
        <row r="182">
          <cell r="C182" t="str">
            <v xml:space="preserve">W 0437093 </v>
          </cell>
          <cell r="D182" t="str">
            <v xml:space="preserve"> Abandoned</v>
          </cell>
          <cell r="E182" t="str">
            <v xml:space="preserve"> 02-22-015-11W4</v>
          </cell>
          <cell r="F182"/>
          <cell r="G182"/>
          <cell r="H182"/>
          <cell r="I182"/>
          <cell r="J182"/>
          <cell r="K182">
            <v>16500</v>
          </cell>
          <cell r="L182"/>
          <cell r="M182"/>
          <cell r="N182">
            <v>16500</v>
          </cell>
        </row>
        <row r="183">
          <cell r="C183" t="str">
            <v xml:space="preserve">W 0438347 </v>
          </cell>
          <cell r="D183" t="str">
            <v xml:space="preserve"> Abandoned</v>
          </cell>
          <cell r="E183" t="str">
            <v xml:space="preserve"> 15-19-015-11W4</v>
          </cell>
          <cell r="F183"/>
          <cell r="G183"/>
          <cell r="H183"/>
          <cell r="I183"/>
          <cell r="J183"/>
          <cell r="K183">
            <v>16500</v>
          </cell>
          <cell r="L183"/>
          <cell r="M183"/>
          <cell r="N183">
            <v>16500</v>
          </cell>
        </row>
        <row r="184">
          <cell r="C184" t="str">
            <v xml:space="preserve">W 0444093 </v>
          </cell>
          <cell r="D184" t="str">
            <v xml:space="preserve"> Abandoned</v>
          </cell>
          <cell r="E184" t="str">
            <v xml:space="preserve"> 15-25-017-12W4</v>
          </cell>
          <cell r="F184"/>
          <cell r="G184"/>
          <cell r="H184"/>
          <cell r="I184"/>
          <cell r="J184"/>
          <cell r="K184">
            <v>16500</v>
          </cell>
          <cell r="L184"/>
          <cell r="M184"/>
          <cell r="N184">
            <v>16500</v>
          </cell>
        </row>
        <row r="185">
          <cell r="C185" t="str">
            <v xml:space="preserve">W 0449347 </v>
          </cell>
          <cell r="D185" t="str">
            <v xml:space="preserve"> Abandoned</v>
          </cell>
          <cell r="E185" t="str">
            <v xml:space="preserve"> 02-35-024-10W4</v>
          </cell>
          <cell r="F185"/>
          <cell r="G185"/>
          <cell r="H185"/>
          <cell r="I185"/>
          <cell r="J185"/>
          <cell r="K185">
            <v>16500</v>
          </cell>
          <cell r="L185"/>
          <cell r="M185"/>
          <cell r="N185">
            <v>16500</v>
          </cell>
        </row>
        <row r="186">
          <cell r="C186" t="str">
            <v xml:space="preserve">W 0449437 </v>
          </cell>
          <cell r="D186" t="str">
            <v xml:space="preserve"> Abandoned</v>
          </cell>
          <cell r="E186" t="str">
            <v xml:space="preserve"> 11-20-023-06W4</v>
          </cell>
          <cell r="F186"/>
          <cell r="G186"/>
          <cell r="H186"/>
          <cell r="I186"/>
          <cell r="J186"/>
          <cell r="K186">
            <v>16500</v>
          </cell>
          <cell r="L186"/>
          <cell r="M186"/>
          <cell r="N186">
            <v>16500</v>
          </cell>
        </row>
        <row r="187">
          <cell r="C187" t="str">
            <v xml:space="preserve">W 0453840 </v>
          </cell>
          <cell r="D187" t="str">
            <v xml:space="preserve"> Abandoned</v>
          </cell>
          <cell r="E187" t="str">
            <v xml:space="preserve"> 14-19-016-10W4</v>
          </cell>
          <cell r="F187"/>
          <cell r="G187"/>
          <cell r="H187"/>
          <cell r="I187"/>
          <cell r="J187"/>
          <cell r="K187">
            <v>16500</v>
          </cell>
          <cell r="L187"/>
          <cell r="M187"/>
          <cell r="N187">
            <v>16500</v>
          </cell>
        </row>
        <row r="188">
          <cell r="C188" t="str">
            <v xml:space="preserve">W 0455836 </v>
          </cell>
          <cell r="D188" t="str">
            <v xml:space="preserve"> Abandoned</v>
          </cell>
          <cell r="E188" t="str">
            <v xml:space="preserve"> 16-31-020-08W4</v>
          </cell>
          <cell r="F188"/>
          <cell r="G188"/>
          <cell r="H188"/>
          <cell r="I188"/>
          <cell r="J188"/>
          <cell r="K188">
            <v>16500</v>
          </cell>
          <cell r="L188"/>
          <cell r="M188"/>
          <cell r="N188">
            <v>16500</v>
          </cell>
        </row>
        <row r="189">
          <cell r="C189" t="str">
            <v xml:space="preserve">W 0458316 </v>
          </cell>
          <cell r="D189" t="str">
            <v xml:space="preserve"> Abandoned</v>
          </cell>
          <cell r="E189" t="str">
            <v xml:space="preserve"> 09-29-016-09W4</v>
          </cell>
          <cell r="F189"/>
          <cell r="G189"/>
          <cell r="H189"/>
          <cell r="I189"/>
          <cell r="J189"/>
          <cell r="K189">
            <v>16500</v>
          </cell>
          <cell r="L189"/>
          <cell r="M189"/>
          <cell r="N189">
            <v>16500</v>
          </cell>
        </row>
        <row r="190">
          <cell r="C190" t="str">
            <v xml:space="preserve">W 0464004 </v>
          </cell>
          <cell r="D190" t="str">
            <v xml:space="preserve"> Abandoned</v>
          </cell>
          <cell r="E190" t="str">
            <v xml:space="preserve"> 01-22-021-11W4</v>
          </cell>
          <cell r="F190"/>
          <cell r="G190"/>
          <cell r="H190"/>
          <cell r="I190"/>
          <cell r="J190"/>
          <cell r="K190">
            <v>16500</v>
          </cell>
          <cell r="L190"/>
          <cell r="M190"/>
          <cell r="N190">
            <v>16500</v>
          </cell>
        </row>
        <row r="191">
          <cell r="C191" t="str">
            <v xml:space="preserve">W 0464237 </v>
          </cell>
          <cell r="D191" t="str">
            <v xml:space="preserve"> Abandoned</v>
          </cell>
          <cell r="E191" t="str">
            <v xml:space="preserve"> 01-20-024-14W4</v>
          </cell>
          <cell r="F191"/>
          <cell r="G191"/>
          <cell r="H191"/>
          <cell r="I191"/>
          <cell r="J191"/>
          <cell r="K191">
            <v>16500</v>
          </cell>
          <cell r="L191"/>
          <cell r="M191"/>
          <cell r="N191">
            <v>16500</v>
          </cell>
        </row>
        <row r="192">
          <cell r="C192" t="str">
            <v xml:space="preserve">W 0467694 </v>
          </cell>
          <cell r="D192" t="str">
            <v xml:space="preserve"> Abandoned</v>
          </cell>
          <cell r="E192" t="str">
            <v xml:space="preserve"> 01-25-026-17W4</v>
          </cell>
          <cell r="F192"/>
          <cell r="G192"/>
          <cell r="H192"/>
          <cell r="I192"/>
          <cell r="J192"/>
          <cell r="K192">
            <v>25250</v>
          </cell>
          <cell r="L192"/>
          <cell r="M192"/>
          <cell r="N192">
            <v>25250</v>
          </cell>
        </row>
        <row r="193">
          <cell r="C193" t="str">
            <v xml:space="preserve">W 0468416 </v>
          </cell>
          <cell r="D193" t="str">
            <v xml:space="preserve"> Abandoned</v>
          </cell>
          <cell r="E193" t="str">
            <v xml:space="preserve"> 08-16-017-10W4</v>
          </cell>
          <cell r="F193"/>
          <cell r="G193"/>
          <cell r="H193"/>
          <cell r="I193"/>
          <cell r="J193"/>
          <cell r="K193">
            <v>16500</v>
          </cell>
          <cell r="L193"/>
          <cell r="M193"/>
          <cell r="N193">
            <v>16500</v>
          </cell>
        </row>
        <row r="194">
          <cell r="C194" t="str">
            <v xml:space="preserve">WB0001632 </v>
          </cell>
          <cell r="D194" t="str">
            <v xml:space="preserve"> Abandoned</v>
          </cell>
          <cell r="E194" t="str">
            <v xml:space="preserve"> 07-08-019-11W4</v>
          </cell>
          <cell r="F194"/>
          <cell r="G194"/>
          <cell r="H194"/>
          <cell r="I194"/>
          <cell r="J194">
            <v>0</v>
          </cell>
          <cell r="K194"/>
          <cell r="L194"/>
          <cell r="M194"/>
          <cell r="N194">
            <v>0</v>
          </cell>
        </row>
        <row r="195">
          <cell r="C195" t="str">
            <v xml:space="preserve">WB0001817 </v>
          </cell>
          <cell r="D195" t="str">
            <v xml:space="preserve"> Abandoned</v>
          </cell>
          <cell r="E195" t="str">
            <v xml:space="preserve"> 06-08-019-11W4</v>
          </cell>
          <cell r="F195"/>
          <cell r="G195"/>
          <cell r="H195"/>
          <cell r="I195"/>
          <cell r="J195"/>
          <cell r="K195">
            <v>16500</v>
          </cell>
          <cell r="L195"/>
          <cell r="M195"/>
          <cell r="N195">
            <v>16500</v>
          </cell>
        </row>
        <row r="196">
          <cell r="C196" t="str">
            <v xml:space="preserve">W 0005699 </v>
          </cell>
          <cell r="D196" t="str">
            <v xml:space="preserve"> Issued</v>
          </cell>
          <cell r="E196" t="str">
            <v xml:space="preserve"> 11-08-021-08W4</v>
          </cell>
          <cell r="F196">
            <v>36384</v>
          </cell>
          <cell r="G196">
            <v>46288</v>
          </cell>
          <cell r="H196"/>
          <cell r="I196"/>
          <cell r="J196"/>
          <cell r="K196">
            <v>16500</v>
          </cell>
          <cell r="L196"/>
          <cell r="M196"/>
          <cell r="N196">
            <v>99172</v>
          </cell>
        </row>
        <row r="197">
          <cell r="C197" t="str">
            <v xml:space="preserve">W 0023196 </v>
          </cell>
          <cell r="D197" t="str">
            <v xml:space="preserve"> Issued</v>
          </cell>
          <cell r="E197" t="str">
            <v xml:space="preserve"> 10-17-020-10W4</v>
          </cell>
          <cell r="F197"/>
          <cell r="G197"/>
          <cell r="H197"/>
          <cell r="I197"/>
          <cell r="J197">
            <v>36384</v>
          </cell>
          <cell r="K197">
            <v>16500</v>
          </cell>
          <cell r="L197"/>
          <cell r="M197"/>
          <cell r="N197">
            <v>52884</v>
          </cell>
        </row>
        <row r="198">
          <cell r="C198" t="str">
            <v xml:space="preserve">W 0023336 </v>
          </cell>
          <cell r="D198" t="str">
            <v xml:space="preserve"> Issued</v>
          </cell>
          <cell r="E198" t="str">
            <v xml:space="preserve"> 06-34-019-10W4</v>
          </cell>
          <cell r="F198">
            <v>36384</v>
          </cell>
          <cell r="G198">
            <v>46288</v>
          </cell>
          <cell r="H198"/>
          <cell r="I198"/>
          <cell r="J198"/>
          <cell r="K198">
            <v>16500</v>
          </cell>
          <cell r="L198"/>
          <cell r="M198"/>
          <cell r="N198">
            <v>99172</v>
          </cell>
        </row>
        <row r="199">
          <cell r="C199" t="str">
            <v xml:space="preserve">W 0024459 </v>
          </cell>
          <cell r="D199" t="str">
            <v xml:space="preserve"> Issued</v>
          </cell>
          <cell r="E199" t="str">
            <v xml:space="preserve"> 11-09-020-10W4</v>
          </cell>
          <cell r="F199">
            <v>17975</v>
          </cell>
          <cell r="G199">
            <v>46288</v>
          </cell>
          <cell r="H199"/>
          <cell r="I199"/>
          <cell r="J199"/>
          <cell r="K199">
            <v>16500</v>
          </cell>
          <cell r="L199"/>
          <cell r="M199"/>
          <cell r="N199">
            <v>80763</v>
          </cell>
        </row>
        <row r="200">
          <cell r="C200" t="str">
            <v xml:space="preserve">W 0024689 </v>
          </cell>
          <cell r="D200" t="str">
            <v xml:space="preserve"> Issued</v>
          </cell>
          <cell r="E200" t="str">
            <v xml:space="preserve"> 10-14-020-09W4</v>
          </cell>
          <cell r="F200">
            <v>45993</v>
          </cell>
          <cell r="G200">
            <v>46288</v>
          </cell>
          <cell r="H200"/>
          <cell r="I200"/>
          <cell r="J200"/>
          <cell r="K200">
            <v>16500</v>
          </cell>
          <cell r="L200"/>
          <cell r="M200"/>
          <cell r="N200">
            <v>108781</v>
          </cell>
        </row>
        <row r="201">
          <cell r="C201" t="str">
            <v xml:space="preserve">W 0025122 </v>
          </cell>
          <cell r="D201" t="str">
            <v xml:space="preserve"> Issued</v>
          </cell>
          <cell r="E201" t="str">
            <v xml:space="preserve"> 11-10-020-10W4</v>
          </cell>
          <cell r="F201"/>
          <cell r="G201"/>
          <cell r="H201"/>
          <cell r="I201"/>
          <cell r="J201">
            <v>36384</v>
          </cell>
          <cell r="K201">
            <v>16500</v>
          </cell>
          <cell r="L201"/>
          <cell r="M201"/>
          <cell r="N201">
            <v>52884</v>
          </cell>
        </row>
        <row r="202">
          <cell r="C202" t="str">
            <v xml:space="preserve">W 0026025 </v>
          </cell>
          <cell r="D202" t="str">
            <v xml:space="preserve"> Issued</v>
          </cell>
          <cell r="E202" t="str">
            <v xml:space="preserve"> 10-32-020-08W4</v>
          </cell>
          <cell r="F202">
            <v>36384</v>
          </cell>
          <cell r="G202">
            <v>46288</v>
          </cell>
          <cell r="H202"/>
          <cell r="I202"/>
          <cell r="J202">
            <v>0</v>
          </cell>
          <cell r="K202"/>
          <cell r="L202"/>
          <cell r="M202"/>
          <cell r="N202">
            <v>82672</v>
          </cell>
        </row>
        <row r="203">
          <cell r="C203" t="str">
            <v xml:space="preserve">W 0026026 </v>
          </cell>
          <cell r="D203" t="str">
            <v xml:space="preserve"> Issued</v>
          </cell>
          <cell r="E203" t="str">
            <v xml:space="preserve"> 02-10-020-09W4</v>
          </cell>
          <cell r="F203">
            <v>45993</v>
          </cell>
          <cell r="G203">
            <v>46288</v>
          </cell>
          <cell r="H203"/>
          <cell r="I203"/>
          <cell r="J203"/>
          <cell r="K203">
            <v>16500</v>
          </cell>
          <cell r="L203"/>
          <cell r="M203"/>
          <cell r="N203">
            <v>108781</v>
          </cell>
        </row>
        <row r="204">
          <cell r="C204" t="str">
            <v xml:space="preserve">W 0026476 </v>
          </cell>
          <cell r="D204" t="str">
            <v xml:space="preserve"> Issued</v>
          </cell>
          <cell r="E204" t="str">
            <v xml:space="preserve"> 10-34-019-09W4</v>
          </cell>
          <cell r="F204">
            <v>17975</v>
          </cell>
          <cell r="G204">
            <v>46288</v>
          </cell>
          <cell r="H204"/>
          <cell r="I204"/>
          <cell r="J204">
            <v>0</v>
          </cell>
          <cell r="K204"/>
          <cell r="L204"/>
          <cell r="M204"/>
          <cell r="N204">
            <v>64263</v>
          </cell>
        </row>
        <row r="205">
          <cell r="C205" t="str">
            <v xml:space="preserve">W 0026666 </v>
          </cell>
          <cell r="D205" t="str">
            <v xml:space="preserve"> Issued</v>
          </cell>
          <cell r="E205" t="str">
            <v xml:space="preserve"> 06-35-019-10W4</v>
          </cell>
          <cell r="F205"/>
          <cell r="G205"/>
          <cell r="H205"/>
          <cell r="I205"/>
          <cell r="J205">
            <v>36384</v>
          </cell>
          <cell r="K205">
            <v>16500</v>
          </cell>
          <cell r="L205"/>
          <cell r="M205"/>
          <cell r="N205">
            <v>52884</v>
          </cell>
        </row>
        <row r="206">
          <cell r="C206" t="str">
            <v xml:space="preserve">W 0026671 </v>
          </cell>
          <cell r="D206" t="str">
            <v xml:space="preserve"> Issued</v>
          </cell>
          <cell r="E206" t="str">
            <v xml:space="preserve"> 06-03-020-10W4</v>
          </cell>
          <cell r="F206"/>
          <cell r="G206"/>
          <cell r="H206"/>
          <cell r="I206"/>
          <cell r="J206">
            <v>36384</v>
          </cell>
          <cell r="K206">
            <v>16500</v>
          </cell>
          <cell r="L206"/>
          <cell r="M206"/>
          <cell r="N206">
            <v>52884</v>
          </cell>
        </row>
        <row r="207">
          <cell r="C207" t="str">
            <v xml:space="preserve">W 0026673 </v>
          </cell>
          <cell r="D207" t="str">
            <v xml:space="preserve"> Issued</v>
          </cell>
          <cell r="E207" t="str">
            <v xml:space="preserve"> 07-19-020-10W4</v>
          </cell>
          <cell r="F207"/>
          <cell r="G207"/>
          <cell r="H207"/>
          <cell r="I207"/>
          <cell r="J207">
            <v>45480</v>
          </cell>
          <cell r="K207">
            <v>16500</v>
          </cell>
          <cell r="L207"/>
          <cell r="M207"/>
          <cell r="N207">
            <v>61980</v>
          </cell>
        </row>
        <row r="208">
          <cell r="C208" t="str">
            <v xml:space="preserve">W 0028182 </v>
          </cell>
          <cell r="D208" t="str">
            <v xml:space="preserve"> Issued</v>
          </cell>
          <cell r="E208" t="str">
            <v xml:space="preserve"> 11-07-019-09W4</v>
          </cell>
          <cell r="F208"/>
          <cell r="G208"/>
          <cell r="H208"/>
          <cell r="I208"/>
          <cell r="J208">
            <v>36384</v>
          </cell>
          <cell r="K208">
            <v>16500</v>
          </cell>
          <cell r="L208"/>
          <cell r="M208"/>
          <cell r="N208">
            <v>52884</v>
          </cell>
        </row>
        <row r="209">
          <cell r="C209" t="str">
            <v xml:space="preserve">W 0028379 </v>
          </cell>
          <cell r="D209" t="str">
            <v xml:space="preserve"> Issued</v>
          </cell>
          <cell r="E209" t="str">
            <v xml:space="preserve"> 12-11-020-09W4</v>
          </cell>
          <cell r="F209">
            <v>36384</v>
          </cell>
          <cell r="G209">
            <v>46288</v>
          </cell>
          <cell r="H209"/>
          <cell r="I209"/>
          <cell r="J209"/>
          <cell r="K209">
            <v>16500</v>
          </cell>
          <cell r="L209"/>
          <cell r="M209"/>
          <cell r="N209">
            <v>99172</v>
          </cell>
        </row>
        <row r="210">
          <cell r="C210" t="str">
            <v xml:space="preserve">W 0028380 </v>
          </cell>
          <cell r="D210" t="str">
            <v xml:space="preserve"> Issued</v>
          </cell>
          <cell r="E210" t="str">
            <v xml:space="preserve"> 16-10-020-09W4</v>
          </cell>
          <cell r="F210">
            <v>45993</v>
          </cell>
          <cell r="G210">
            <v>46288</v>
          </cell>
          <cell r="H210"/>
          <cell r="I210"/>
          <cell r="J210"/>
          <cell r="K210">
            <v>16500</v>
          </cell>
          <cell r="L210"/>
          <cell r="M210"/>
          <cell r="N210">
            <v>108781</v>
          </cell>
        </row>
        <row r="211">
          <cell r="C211" t="str">
            <v xml:space="preserve">W 0028535 </v>
          </cell>
          <cell r="D211" t="str">
            <v xml:space="preserve"> Issued</v>
          </cell>
          <cell r="E211" t="str">
            <v xml:space="preserve"> 04-14-020-09W4</v>
          </cell>
          <cell r="F211">
            <v>17975</v>
          </cell>
          <cell r="G211">
            <v>46288</v>
          </cell>
          <cell r="H211"/>
          <cell r="I211"/>
          <cell r="J211"/>
          <cell r="K211">
            <v>16500</v>
          </cell>
          <cell r="L211"/>
          <cell r="M211"/>
          <cell r="N211">
            <v>80763</v>
          </cell>
        </row>
        <row r="212">
          <cell r="C212" t="str">
            <v xml:space="preserve">W 0028592 </v>
          </cell>
          <cell r="D212" t="str">
            <v xml:space="preserve"> Issued</v>
          </cell>
          <cell r="E212" t="str">
            <v xml:space="preserve"> 16-34-019-09W4</v>
          </cell>
          <cell r="F212">
            <v>45993</v>
          </cell>
          <cell r="G212">
            <v>46288</v>
          </cell>
          <cell r="H212"/>
          <cell r="I212"/>
          <cell r="J212"/>
          <cell r="K212">
            <v>16500</v>
          </cell>
          <cell r="L212"/>
          <cell r="M212"/>
          <cell r="N212">
            <v>108781</v>
          </cell>
        </row>
        <row r="213">
          <cell r="C213" t="str">
            <v xml:space="preserve">W 0028673 </v>
          </cell>
          <cell r="D213" t="str">
            <v xml:space="preserve"> Issued</v>
          </cell>
          <cell r="E213" t="str">
            <v xml:space="preserve"> 04-32-020-08W4</v>
          </cell>
          <cell r="F213">
            <v>36384</v>
          </cell>
          <cell r="G213">
            <v>46288</v>
          </cell>
          <cell r="H213"/>
          <cell r="I213"/>
          <cell r="J213"/>
          <cell r="K213">
            <v>16500</v>
          </cell>
          <cell r="L213"/>
          <cell r="M213"/>
          <cell r="N213">
            <v>99172</v>
          </cell>
        </row>
        <row r="214">
          <cell r="C214" t="str">
            <v xml:space="preserve">W 0028674 </v>
          </cell>
          <cell r="D214" t="str">
            <v xml:space="preserve"> Amended</v>
          </cell>
          <cell r="E214" t="str">
            <v xml:space="preserve"> 12-32-020-08W4</v>
          </cell>
          <cell r="F214">
            <v>17975</v>
          </cell>
          <cell r="G214">
            <v>46288</v>
          </cell>
          <cell r="H214"/>
          <cell r="I214"/>
          <cell r="J214"/>
          <cell r="K214">
            <v>16500</v>
          </cell>
          <cell r="L214"/>
          <cell r="M214"/>
          <cell r="N214">
            <v>80763</v>
          </cell>
        </row>
        <row r="215">
          <cell r="C215" t="str">
            <v xml:space="preserve">W 0028675 </v>
          </cell>
          <cell r="D215" t="str">
            <v xml:space="preserve"> Issued</v>
          </cell>
          <cell r="E215" t="str">
            <v xml:space="preserve"> 04-11-020-09W4</v>
          </cell>
          <cell r="F215">
            <v>45993</v>
          </cell>
          <cell r="G215">
            <v>46288</v>
          </cell>
          <cell r="H215"/>
          <cell r="I215"/>
          <cell r="J215"/>
          <cell r="K215">
            <v>16500</v>
          </cell>
          <cell r="L215"/>
          <cell r="M215"/>
          <cell r="N215">
            <v>108781</v>
          </cell>
        </row>
        <row r="216">
          <cell r="C216" t="str">
            <v xml:space="preserve">W 0029093 </v>
          </cell>
          <cell r="D216" t="str">
            <v xml:space="preserve"> Amended</v>
          </cell>
          <cell r="E216" t="str">
            <v xml:space="preserve"> 06-32-020-08W4</v>
          </cell>
          <cell r="F216">
            <v>45993</v>
          </cell>
          <cell r="G216">
            <v>46288</v>
          </cell>
          <cell r="H216"/>
          <cell r="I216"/>
          <cell r="J216"/>
          <cell r="K216">
            <v>16500</v>
          </cell>
          <cell r="L216"/>
          <cell r="M216"/>
          <cell r="N216">
            <v>108781</v>
          </cell>
        </row>
        <row r="217">
          <cell r="C217" t="str">
            <v xml:space="preserve">W 0029317 </v>
          </cell>
          <cell r="D217" t="str">
            <v xml:space="preserve"> Issued</v>
          </cell>
          <cell r="E217" t="str">
            <v xml:space="preserve"> 06-05-021-08W4</v>
          </cell>
          <cell r="F217">
            <v>36384</v>
          </cell>
          <cell r="G217">
            <v>46288</v>
          </cell>
          <cell r="H217"/>
          <cell r="I217"/>
          <cell r="J217"/>
          <cell r="K217">
            <v>16500</v>
          </cell>
          <cell r="L217"/>
          <cell r="M217"/>
          <cell r="N217">
            <v>99172</v>
          </cell>
        </row>
        <row r="218">
          <cell r="C218" t="str">
            <v xml:space="preserve">W 0029408 </v>
          </cell>
          <cell r="D218" t="str">
            <v xml:space="preserve"> Amended</v>
          </cell>
          <cell r="E218" t="str">
            <v xml:space="preserve"> 10-29-020-08W4</v>
          </cell>
          <cell r="F218">
            <v>45993</v>
          </cell>
          <cell r="G218">
            <v>46288</v>
          </cell>
          <cell r="H218"/>
          <cell r="I218"/>
          <cell r="J218"/>
          <cell r="K218">
            <v>16500</v>
          </cell>
          <cell r="L218"/>
          <cell r="M218"/>
          <cell r="N218">
            <v>108781</v>
          </cell>
        </row>
        <row r="219">
          <cell r="C219" t="str">
            <v xml:space="preserve">W 0029518 </v>
          </cell>
          <cell r="D219" t="str">
            <v xml:space="preserve"> Issued</v>
          </cell>
          <cell r="E219" t="str">
            <v xml:space="preserve"> 16-03-020-09W4</v>
          </cell>
          <cell r="F219">
            <v>36384</v>
          </cell>
          <cell r="G219">
            <v>46288</v>
          </cell>
          <cell r="H219"/>
          <cell r="I219"/>
          <cell r="J219"/>
          <cell r="K219">
            <v>16500</v>
          </cell>
          <cell r="L219"/>
          <cell r="M219"/>
          <cell r="N219">
            <v>99172</v>
          </cell>
        </row>
        <row r="220">
          <cell r="C220" t="str">
            <v xml:space="preserve">W 0030953 </v>
          </cell>
          <cell r="D220" t="str">
            <v xml:space="preserve"> Issued</v>
          </cell>
          <cell r="E220" t="str">
            <v xml:space="preserve"> 12-27-019-09W4</v>
          </cell>
          <cell r="F220">
            <v>17975</v>
          </cell>
          <cell r="G220">
            <v>46288</v>
          </cell>
          <cell r="H220"/>
          <cell r="I220"/>
          <cell r="J220"/>
          <cell r="K220">
            <v>16500</v>
          </cell>
          <cell r="L220"/>
          <cell r="M220"/>
          <cell r="N220">
            <v>80763</v>
          </cell>
        </row>
        <row r="221">
          <cell r="C221" t="str">
            <v xml:space="preserve">W 0033518 </v>
          </cell>
          <cell r="D221" t="str">
            <v xml:space="preserve"> Issued</v>
          </cell>
          <cell r="E221" t="str">
            <v xml:space="preserve"> 14-02-020-09W4</v>
          </cell>
          <cell r="F221">
            <v>45993</v>
          </cell>
          <cell r="G221">
            <v>46288</v>
          </cell>
          <cell r="H221"/>
          <cell r="I221"/>
          <cell r="J221"/>
          <cell r="K221">
            <v>16500</v>
          </cell>
          <cell r="L221"/>
          <cell r="M221"/>
          <cell r="N221">
            <v>108781</v>
          </cell>
        </row>
        <row r="222">
          <cell r="C222" t="str">
            <v xml:space="preserve">W 0036081 </v>
          </cell>
          <cell r="D222" t="str">
            <v xml:space="preserve"> Issued</v>
          </cell>
          <cell r="E222" t="str">
            <v xml:space="preserve"> 06-31-019-09W4</v>
          </cell>
          <cell r="F222">
            <v>17975</v>
          </cell>
          <cell r="G222">
            <v>46288</v>
          </cell>
          <cell r="H222"/>
          <cell r="I222"/>
          <cell r="J222"/>
          <cell r="K222">
            <v>16500</v>
          </cell>
          <cell r="L222"/>
          <cell r="M222"/>
          <cell r="N222">
            <v>80763</v>
          </cell>
        </row>
        <row r="223">
          <cell r="C223" t="str">
            <v xml:space="preserve">W 0036137 </v>
          </cell>
          <cell r="D223" t="str">
            <v xml:space="preserve"> Issued</v>
          </cell>
          <cell r="E223" t="str">
            <v xml:space="preserve"> 07-11-019-09W4</v>
          </cell>
          <cell r="F223">
            <v>17975</v>
          </cell>
          <cell r="G223">
            <v>46288</v>
          </cell>
          <cell r="H223"/>
          <cell r="I223">
            <v>4494</v>
          </cell>
          <cell r="J223"/>
          <cell r="K223">
            <v>16500</v>
          </cell>
          <cell r="L223"/>
          <cell r="M223"/>
          <cell r="N223">
            <v>85257</v>
          </cell>
        </row>
        <row r="224">
          <cell r="C224" t="str">
            <v xml:space="preserve">W 0038265 </v>
          </cell>
          <cell r="D224" t="str">
            <v xml:space="preserve"> Issued</v>
          </cell>
          <cell r="E224" t="str">
            <v xml:space="preserve"> 06-23-020-08W4</v>
          </cell>
          <cell r="F224">
            <v>17975</v>
          </cell>
          <cell r="G224">
            <v>46288</v>
          </cell>
          <cell r="H224"/>
          <cell r="I224"/>
          <cell r="J224"/>
          <cell r="K224">
            <v>16500</v>
          </cell>
          <cell r="L224"/>
          <cell r="M224"/>
          <cell r="N224">
            <v>80763</v>
          </cell>
        </row>
        <row r="225">
          <cell r="C225" t="str">
            <v xml:space="preserve">W 0038266 </v>
          </cell>
          <cell r="D225" t="str">
            <v xml:space="preserve"> Issued</v>
          </cell>
          <cell r="E225" t="str">
            <v xml:space="preserve"> 07-22-020-08W4</v>
          </cell>
          <cell r="F225">
            <v>17975</v>
          </cell>
          <cell r="G225">
            <v>46288</v>
          </cell>
          <cell r="H225"/>
          <cell r="I225"/>
          <cell r="J225"/>
          <cell r="K225">
            <v>16500</v>
          </cell>
          <cell r="L225"/>
          <cell r="M225"/>
          <cell r="N225">
            <v>80763</v>
          </cell>
        </row>
        <row r="226">
          <cell r="C226" t="str">
            <v xml:space="preserve">W 0038267 </v>
          </cell>
          <cell r="D226" t="str">
            <v xml:space="preserve"> Issued</v>
          </cell>
          <cell r="E226" t="str">
            <v xml:space="preserve"> 07-24-020-08W4</v>
          </cell>
          <cell r="F226">
            <v>17975</v>
          </cell>
          <cell r="G226">
            <v>46288</v>
          </cell>
          <cell r="H226"/>
          <cell r="I226"/>
          <cell r="J226"/>
          <cell r="K226">
            <v>16500</v>
          </cell>
          <cell r="L226"/>
          <cell r="M226"/>
          <cell r="N226">
            <v>80763</v>
          </cell>
        </row>
        <row r="227">
          <cell r="C227" t="str">
            <v xml:space="preserve">W 0038271 </v>
          </cell>
          <cell r="D227" t="str">
            <v xml:space="preserve"> Issued</v>
          </cell>
          <cell r="E227" t="str">
            <v xml:space="preserve"> 07-25-020-08W4</v>
          </cell>
          <cell r="F227">
            <v>17975</v>
          </cell>
          <cell r="G227">
            <v>46288</v>
          </cell>
          <cell r="H227"/>
          <cell r="I227"/>
          <cell r="J227"/>
          <cell r="K227">
            <v>16500</v>
          </cell>
          <cell r="L227"/>
          <cell r="M227"/>
          <cell r="N227">
            <v>80763</v>
          </cell>
        </row>
        <row r="228">
          <cell r="C228" t="str">
            <v xml:space="preserve">W 0039809 </v>
          </cell>
          <cell r="D228" t="str">
            <v xml:space="preserve"> Issued</v>
          </cell>
          <cell r="E228" t="str">
            <v xml:space="preserve"> 10-20-020-08W4</v>
          </cell>
          <cell r="F228">
            <v>17975</v>
          </cell>
          <cell r="G228">
            <v>46288</v>
          </cell>
          <cell r="H228"/>
          <cell r="I228"/>
          <cell r="J228"/>
          <cell r="K228">
            <v>16500</v>
          </cell>
          <cell r="L228"/>
          <cell r="M228"/>
          <cell r="N228">
            <v>80763</v>
          </cell>
        </row>
        <row r="229">
          <cell r="C229" t="str">
            <v xml:space="preserve">W 0039817 </v>
          </cell>
          <cell r="D229" t="str">
            <v xml:space="preserve"> Issued</v>
          </cell>
          <cell r="E229" t="str">
            <v xml:space="preserve"> 07-19-020-08W4</v>
          </cell>
          <cell r="F229">
            <v>17975</v>
          </cell>
          <cell r="G229">
            <v>46288</v>
          </cell>
          <cell r="H229"/>
          <cell r="I229"/>
          <cell r="J229"/>
          <cell r="K229">
            <v>16500</v>
          </cell>
          <cell r="L229"/>
          <cell r="M229"/>
          <cell r="N229">
            <v>80763</v>
          </cell>
        </row>
        <row r="230">
          <cell r="C230" t="str">
            <v xml:space="preserve">W 0039831 </v>
          </cell>
          <cell r="D230" t="str">
            <v xml:space="preserve"> Issued</v>
          </cell>
          <cell r="E230" t="str">
            <v xml:space="preserve"> 07-07-020-08W4</v>
          </cell>
          <cell r="F230">
            <v>17975</v>
          </cell>
          <cell r="G230">
            <v>46288</v>
          </cell>
          <cell r="H230"/>
          <cell r="I230">
            <v>4494</v>
          </cell>
          <cell r="J230"/>
          <cell r="K230">
            <v>16500</v>
          </cell>
          <cell r="L230"/>
          <cell r="M230"/>
          <cell r="N230">
            <v>85257</v>
          </cell>
        </row>
        <row r="231">
          <cell r="C231" t="str">
            <v xml:space="preserve">W 0045699 </v>
          </cell>
          <cell r="D231" t="str">
            <v xml:space="preserve"> Issued</v>
          </cell>
          <cell r="E231" t="str">
            <v xml:space="preserve"> 10-04-020-10W4</v>
          </cell>
          <cell r="F231">
            <v>17975</v>
          </cell>
          <cell r="G231">
            <v>46288</v>
          </cell>
          <cell r="H231"/>
          <cell r="I231"/>
          <cell r="J231"/>
          <cell r="K231">
            <v>16500</v>
          </cell>
          <cell r="L231"/>
          <cell r="M231"/>
          <cell r="N231">
            <v>80763</v>
          </cell>
        </row>
        <row r="232">
          <cell r="C232" t="str">
            <v xml:space="preserve">W 0046543 </v>
          </cell>
          <cell r="D232" t="str">
            <v xml:space="preserve"> Issued</v>
          </cell>
          <cell r="E232" t="str">
            <v xml:space="preserve"> 11-16-020-10W4</v>
          </cell>
          <cell r="F232"/>
          <cell r="G232"/>
          <cell r="H232"/>
          <cell r="I232"/>
          <cell r="J232">
            <v>45480</v>
          </cell>
          <cell r="K232">
            <v>16500</v>
          </cell>
          <cell r="L232"/>
          <cell r="M232"/>
          <cell r="N232">
            <v>61980</v>
          </cell>
        </row>
        <row r="233">
          <cell r="C233" t="str">
            <v xml:space="preserve">W 0048346 </v>
          </cell>
          <cell r="D233" t="str">
            <v xml:space="preserve"> Issued</v>
          </cell>
          <cell r="E233" t="str">
            <v xml:space="preserve"> 06-26-019-10W4</v>
          </cell>
          <cell r="F233"/>
          <cell r="G233"/>
          <cell r="H233"/>
          <cell r="I233"/>
          <cell r="J233">
            <v>45480</v>
          </cell>
          <cell r="K233">
            <v>16500</v>
          </cell>
          <cell r="L233"/>
          <cell r="M233"/>
          <cell r="N233">
            <v>61980</v>
          </cell>
        </row>
        <row r="234">
          <cell r="C234" t="str">
            <v xml:space="preserve">W 0048414 </v>
          </cell>
          <cell r="D234" t="str">
            <v xml:space="preserve"> Issued</v>
          </cell>
          <cell r="E234" t="str">
            <v xml:space="preserve"> 10-08-020-10W4</v>
          </cell>
          <cell r="F234"/>
          <cell r="G234"/>
          <cell r="H234"/>
          <cell r="I234"/>
          <cell r="J234">
            <v>45480</v>
          </cell>
          <cell r="K234">
            <v>16500</v>
          </cell>
          <cell r="L234"/>
          <cell r="M234"/>
          <cell r="N234">
            <v>61980</v>
          </cell>
        </row>
        <row r="235">
          <cell r="C235" t="str">
            <v xml:space="preserve">W 0051537 </v>
          </cell>
          <cell r="D235" t="str">
            <v xml:space="preserve"> Issued</v>
          </cell>
          <cell r="E235" t="str">
            <v xml:space="preserve"> 06-23-021-06W4</v>
          </cell>
          <cell r="F235">
            <v>17975</v>
          </cell>
          <cell r="G235">
            <v>46288</v>
          </cell>
          <cell r="H235"/>
          <cell r="I235"/>
          <cell r="J235"/>
          <cell r="K235">
            <v>16500</v>
          </cell>
          <cell r="L235"/>
          <cell r="M235"/>
          <cell r="N235">
            <v>80763</v>
          </cell>
        </row>
        <row r="236">
          <cell r="C236" t="str">
            <v xml:space="preserve">W 0052414 </v>
          </cell>
          <cell r="D236" t="str">
            <v xml:space="preserve"> Issued</v>
          </cell>
          <cell r="E236" t="str">
            <v xml:space="preserve"> 14-01-019-10W4</v>
          </cell>
          <cell r="F236"/>
          <cell r="G236"/>
          <cell r="H236"/>
          <cell r="I236"/>
          <cell r="J236">
            <v>36384</v>
          </cell>
          <cell r="K236">
            <v>16500</v>
          </cell>
          <cell r="L236"/>
          <cell r="M236"/>
          <cell r="N236">
            <v>52884</v>
          </cell>
        </row>
        <row r="237">
          <cell r="C237" t="str">
            <v xml:space="preserve">W 0052422 </v>
          </cell>
          <cell r="D237" t="str">
            <v xml:space="preserve"> Issued</v>
          </cell>
          <cell r="E237" t="str">
            <v xml:space="preserve"> 14-20-019-09W4</v>
          </cell>
          <cell r="F237"/>
          <cell r="G237"/>
          <cell r="H237"/>
          <cell r="I237"/>
          <cell r="J237">
            <v>45480</v>
          </cell>
          <cell r="K237">
            <v>16500</v>
          </cell>
          <cell r="L237"/>
          <cell r="M237"/>
          <cell r="N237">
            <v>61980</v>
          </cell>
        </row>
        <row r="238">
          <cell r="C238" t="str">
            <v xml:space="preserve">W 0052424 </v>
          </cell>
          <cell r="D238" t="str">
            <v xml:space="preserve"> Issued</v>
          </cell>
          <cell r="E238" t="str">
            <v xml:space="preserve"> 06-24-019-10W4</v>
          </cell>
          <cell r="F238"/>
          <cell r="G238"/>
          <cell r="H238"/>
          <cell r="I238"/>
          <cell r="J238">
            <v>45480</v>
          </cell>
          <cell r="K238">
            <v>16500</v>
          </cell>
          <cell r="L238"/>
          <cell r="M238"/>
          <cell r="N238">
            <v>61980</v>
          </cell>
        </row>
        <row r="239">
          <cell r="C239" t="str">
            <v xml:space="preserve">W 0052425 </v>
          </cell>
          <cell r="D239" t="str">
            <v xml:space="preserve"> Issued</v>
          </cell>
          <cell r="E239" t="str">
            <v xml:space="preserve"> 14-12-019-10W4</v>
          </cell>
          <cell r="F239"/>
          <cell r="G239"/>
          <cell r="H239"/>
          <cell r="I239"/>
          <cell r="J239">
            <v>36384</v>
          </cell>
          <cell r="K239">
            <v>16500</v>
          </cell>
          <cell r="L239"/>
          <cell r="M239"/>
          <cell r="N239">
            <v>52884</v>
          </cell>
        </row>
        <row r="240">
          <cell r="C240" t="str">
            <v xml:space="preserve">W 0052427 </v>
          </cell>
          <cell r="D240" t="str">
            <v xml:space="preserve"> Issued</v>
          </cell>
          <cell r="E240" t="str">
            <v xml:space="preserve"> 14-24-019-10W4</v>
          </cell>
          <cell r="F240"/>
          <cell r="G240"/>
          <cell r="H240"/>
          <cell r="I240"/>
          <cell r="J240">
            <v>36384</v>
          </cell>
          <cell r="K240">
            <v>16500</v>
          </cell>
          <cell r="L240"/>
          <cell r="M240"/>
          <cell r="N240">
            <v>52884</v>
          </cell>
        </row>
        <row r="241">
          <cell r="C241" t="str">
            <v xml:space="preserve">W 0052493 </v>
          </cell>
          <cell r="D241" t="str">
            <v xml:space="preserve"> Issued</v>
          </cell>
          <cell r="E241" t="str">
            <v xml:space="preserve"> 14-06-020-10W4</v>
          </cell>
          <cell r="F241"/>
          <cell r="G241"/>
          <cell r="H241"/>
          <cell r="I241"/>
          <cell r="J241">
            <v>36384</v>
          </cell>
          <cell r="K241">
            <v>16500</v>
          </cell>
          <cell r="L241"/>
          <cell r="M241"/>
          <cell r="N241">
            <v>52884</v>
          </cell>
        </row>
        <row r="242">
          <cell r="C242" t="str">
            <v xml:space="preserve">W 0052558 </v>
          </cell>
          <cell r="D242" t="str">
            <v xml:space="preserve"> Issued</v>
          </cell>
          <cell r="E242" t="str">
            <v xml:space="preserve"> 06-16-020-10W4</v>
          </cell>
          <cell r="F242"/>
          <cell r="G242"/>
          <cell r="H242"/>
          <cell r="I242"/>
          <cell r="J242">
            <v>45480</v>
          </cell>
          <cell r="K242">
            <v>16500</v>
          </cell>
          <cell r="L242"/>
          <cell r="M242"/>
          <cell r="N242">
            <v>61980</v>
          </cell>
        </row>
        <row r="243">
          <cell r="C243" t="str">
            <v xml:space="preserve">W 0052559 </v>
          </cell>
          <cell r="D243" t="str">
            <v xml:space="preserve"> Issued</v>
          </cell>
          <cell r="E243" t="str">
            <v xml:space="preserve"> 06-10-020-10W4</v>
          </cell>
          <cell r="F243">
            <v>17975</v>
          </cell>
          <cell r="G243">
            <v>46288</v>
          </cell>
          <cell r="H243"/>
          <cell r="I243"/>
          <cell r="J243"/>
          <cell r="K243">
            <v>16500</v>
          </cell>
          <cell r="L243"/>
          <cell r="M243"/>
          <cell r="N243">
            <v>80763</v>
          </cell>
        </row>
        <row r="244">
          <cell r="C244" t="str">
            <v xml:space="preserve">W 0052572 </v>
          </cell>
          <cell r="D244" t="str">
            <v xml:space="preserve"> Issued</v>
          </cell>
          <cell r="E244" t="str">
            <v xml:space="preserve"> 06-19-020-10W4</v>
          </cell>
          <cell r="F244"/>
          <cell r="G244"/>
          <cell r="H244"/>
          <cell r="I244"/>
          <cell r="J244">
            <v>45480</v>
          </cell>
          <cell r="K244">
            <v>16500</v>
          </cell>
          <cell r="L244"/>
          <cell r="M244"/>
          <cell r="N244">
            <v>61980</v>
          </cell>
        </row>
        <row r="245">
          <cell r="C245" t="str">
            <v xml:space="preserve">W 0052573 </v>
          </cell>
          <cell r="D245" t="str">
            <v xml:space="preserve"> Issued</v>
          </cell>
          <cell r="E245" t="str">
            <v xml:space="preserve"> 14-29-020-10W4</v>
          </cell>
          <cell r="F245">
            <v>17975</v>
          </cell>
          <cell r="G245">
            <v>46288</v>
          </cell>
          <cell r="H245"/>
          <cell r="I245"/>
          <cell r="J245"/>
          <cell r="K245">
            <v>16500</v>
          </cell>
          <cell r="L245"/>
          <cell r="M245"/>
          <cell r="N245">
            <v>80763</v>
          </cell>
        </row>
        <row r="246">
          <cell r="C246" t="str">
            <v xml:space="preserve">W 0053383 </v>
          </cell>
          <cell r="D246" t="str">
            <v xml:space="preserve"> Issued</v>
          </cell>
          <cell r="E246" t="str">
            <v xml:space="preserve"> 06-20-019-09W4</v>
          </cell>
          <cell r="F246"/>
          <cell r="G246"/>
          <cell r="H246"/>
          <cell r="I246"/>
          <cell r="J246">
            <v>45480</v>
          </cell>
          <cell r="K246">
            <v>16500</v>
          </cell>
          <cell r="L246"/>
          <cell r="M246"/>
          <cell r="N246">
            <v>61980</v>
          </cell>
        </row>
        <row r="247">
          <cell r="C247" t="str">
            <v xml:space="preserve">W 0053386 </v>
          </cell>
          <cell r="D247" t="str">
            <v xml:space="preserve"> Issued</v>
          </cell>
          <cell r="E247" t="str">
            <v xml:space="preserve"> 06-19-019-09W4</v>
          </cell>
          <cell r="F247"/>
          <cell r="G247"/>
          <cell r="H247"/>
          <cell r="I247"/>
          <cell r="J247">
            <v>45480</v>
          </cell>
          <cell r="K247">
            <v>16500</v>
          </cell>
          <cell r="L247"/>
          <cell r="M247"/>
          <cell r="N247">
            <v>61980</v>
          </cell>
        </row>
        <row r="248">
          <cell r="C248" t="str">
            <v xml:space="preserve">W 0053387 </v>
          </cell>
          <cell r="D248" t="str">
            <v xml:space="preserve"> Issued</v>
          </cell>
          <cell r="E248" t="str">
            <v xml:space="preserve"> 06-22-019-10W4</v>
          </cell>
          <cell r="F248"/>
          <cell r="G248"/>
          <cell r="H248"/>
          <cell r="I248"/>
          <cell r="J248">
            <v>36384</v>
          </cell>
          <cell r="K248">
            <v>16500</v>
          </cell>
          <cell r="L248"/>
          <cell r="M248"/>
          <cell r="N248">
            <v>52884</v>
          </cell>
        </row>
        <row r="249">
          <cell r="C249" t="str">
            <v xml:space="preserve">W 0053388 </v>
          </cell>
          <cell r="D249" t="str">
            <v xml:space="preserve"> Issued</v>
          </cell>
          <cell r="E249" t="str">
            <v xml:space="preserve"> 06-27-019-10W4</v>
          </cell>
          <cell r="F249"/>
          <cell r="G249"/>
          <cell r="H249"/>
          <cell r="I249"/>
          <cell r="J249">
            <v>36384</v>
          </cell>
          <cell r="K249">
            <v>16500</v>
          </cell>
          <cell r="L249"/>
          <cell r="M249"/>
          <cell r="N249">
            <v>52884</v>
          </cell>
        </row>
        <row r="250">
          <cell r="C250" t="str">
            <v xml:space="preserve">W 0053389 </v>
          </cell>
          <cell r="D250" t="str">
            <v xml:space="preserve"> Issued</v>
          </cell>
          <cell r="E250" t="str">
            <v xml:space="preserve"> 06-23-019-10W4</v>
          </cell>
          <cell r="F250"/>
          <cell r="G250"/>
          <cell r="H250"/>
          <cell r="I250"/>
          <cell r="J250">
            <v>36384</v>
          </cell>
          <cell r="K250">
            <v>16500</v>
          </cell>
          <cell r="L250"/>
          <cell r="M250"/>
          <cell r="N250">
            <v>52884</v>
          </cell>
        </row>
        <row r="251">
          <cell r="C251" t="str">
            <v xml:space="preserve">W 0053439 </v>
          </cell>
          <cell r="D251" t="str">
            <v xml:space="preserve"> Issued</v>
          </cell>
          <cell r="E251" t="str">
            <v xml:space="preserve"> 06-07-020-10W4</v>
          </cell>
          <cell r="F251"/>
          <cell r="G251"/>
          <cell r="H251"/>
          <cell r="I251"/>
          <cell r="J251">
            <v>45480</v>
          </cell>
          <cell r="K251">
            <v>16500</v>
          </cell>
          <cell r="L251"/>
          <cell r="M251"/>
          <cell r="N251">
            <v>61980</v>
          </cell>
        </row>
        <row r="252">
          <cell r="C252" t="str">
            <v xml:space="preserve">W 0053440 </v>
          </cell>
          <cell r="D252" t="str">
            <v xml:space="preserve"> Issued</v>
          </cell>
          <cell r="E252" t="str">
            <v xml:space="preserve"> 06-18-020-10W4</v>
          </cell>
          <cell r="F252"/>
          <cell r="G252"/>
          <cell r="H252"/>
          <cell r="I252"/>
          <cell r="J252">
            <v>45480</v>
          </cell>
          <cell r="K252">
            <v>16500</v>
          </cell>
          <cell r="L252"/>
          <cell r="M252"/>
          <cell r="N252">
            <v>61980</v>
          </cell>
        </row>
        <row r="253">
          <cell r="C253" t="str">
            <v xml:space="preserve">W 0053441 </v>
          </cell>
          <cell r="D253" t="str">
            <v xml:space="preserve"> Issued</v>
          </cell>
          <cell r="E253" t="str">
            <v xml:space="preserve"> 06-05-020-10W4</v>
          </cell>
          <cell r="F253">
            <v>17975</v>
          </cell>
          <cell r="G253">
            <v>46288</v>
          </cell>
          <cell r="H253"/>
          <cell r="I253">
            <v>4494</v>
          </cell>
          <cell r="J253"/>
          <cell r="K253">
            <v>16500</v>
          </cell>
          <cell r="L253"/>
          <cell r="M253"/>
          <cell r="N253">
            <v>85257</v>
          </cell>
        </row>
        <row r="254">
          <cell r="C254" t="str">
            <v xml:space="preserve">W 0053442 </v>
          </cell>
          <cell r="D254" t="str">
            <v xml:space="preserve"> Issued</v>
          </cell>
          <cell r="E254" t="str">
            <v xml:space="preserve"> 06-15-020-10W4</v>
          </cell>
          <cell r="F254"/>
          <cell r="G254"/>
          <cell r="H254"/>
          <cell r="I254"/>
          <cell r="J254">
            <v>45480</v>
          </cell>
          <cell r="K254">
            <v>16500</v>
          </cell>
          <cell r="L254"/>
          <cell r="M254"/>
          <cell r="N254">
            <v>61980</v>
          </cell>
        </row>
        <row r="255">
          <cell r="C255" t="str">
            <v xml:space="preserve">W 0053446 </v>
          </cell>
          <cell r="D255" t="str">
            <v xml:space="preserve"> Issued</v>
          </cell>
          <cell r="E255" t="str">
            <v xml:space="preserve"> 06-32-019-10W4</v>
          </cell>
          <cell r="F255"/>
          <cell r="G255"/>
          <cell r="H255"/>
          <cell r="I255"/>
          <cell r="J255">
            <v>36384</v>
          </cell>
          <cell r="K255">
            <v>16500</v>
          </cell>
          <cell r="L255"/>
          <cell r="M255"/>
          <cell r="N255">
            <v>52884</v>
          </cell>
        </row>
        <row r="256">
          <cell r="C256" t="str">
            <v xml:space="preserve">W 0053447 </v>
          </cell>
          <cell r="D256" t="str">
            <v xml:space="preserve"> Issued</v>
          </cell>
          <cell r="E256" t="str">
            <v xml:space="preserve"> 06-06-020-10W4</v>
          </cell>
          <cell r="F256"/>
          <cell r="G256"/>
          <cell r="H256"/>
          <cell r="I256"/>
          <cell r="J256">
            <v>45480</v>
          </cell>
          <cell r="K256">
            <v>16500</v>
          </cell>
          <cell r="L256"/>
          <cell r="M256"/>
          <cell r="N256">
            <v>61980</v>
          </cell>
        </row>
        <row r="257">
          <cell r="C257" t="str">
            <v xml:space="preserve">W 0053456 </v>
          </cell>
          <cell r="D257" t="str">
            <v xml:space="preserve"> Issued</v>
          </cell>
          <cell r="E257" t="str">
            <v xml:space="preserve"> 06-33-019-10W4</v>
          </cell>
          <cell r="F257"/>
          <cell r="G257"/>
          <cell r="H257"/>
          <cell r="I257"/>
          <cell r="J257">
            <v>36384</v>
          </cell>
          <cell r="K257"/>
          <cell r="L257">
            <v>1650</v>
          </cell>
          <cell r="M257"/>
          <cell r="N257">
            <v>38034</v>
          </cell>
        </row>
        <row r="258">
          <cell r="C258" t="str">
            <v xml:space="preserve">W 0053901 </v>
          </cell>
          <cell r="D258" t="str">
            <v xml:space="preserve"> Issued</v>
          </cell>
          <cell r="E258" t="str">
            <v xml:space="preserve"> 06-21-020-10W4</v>
          </cell>
          <cell r="F258"/>
          <cell r="G258"/>
          <cell r="H258"/>
          <cell r="I258"/>
          <cell r="J258">
            <v>45480</v>
          </cell>
          <cell r="K258">
            <v>16500</v>
          </cell>
          <cell r="L258"/>
          <cell r="M258"/>
          <cell r="N258">
            <v>61980</v>
          </cell>
        </row>
        <row r="259">
          <cell r="C259" t="str">
            <v xml:space="preserve">W 0053917 </v>
          </cell>
          <cell r="D259" t="str">
            <v xml:space="preserve"> Issued</v>
          </cell>
          <cell r="E259" t="str">
            <v xml:space="preserve"> 06-01-019-10W4</v>
          </cell>
          <cell r="F259">
            <v>17975</v>
          </cell>
          <cell r="G259">
            <v>46288</v>
          </cell>
          <cell r="H259"/>
          <cell r="I259">
            <v>4494</v>
          </cell>
          <cell r="J259"/>
          <cell r="K259">
            <v>16500</v>
          </cell>
          <cell r="L259"/>
          <cell r="M259"/>
          <cell r="N259">
            <v>85257</v>
          </cell>
        </row>
        <row r="260">
          <cell r="C260" t="str">
            <v xml:space="preserve">W 0053918 </v>
          </cell>
          <cell r="D260" t="str">
            <v xml:space="preserve"> Issued</v>
          </cell>
          <cell r="E260" t="str">
            <v xml:space="preserve"> 06-30-020-10W4</v>
          </cell>
          <cell r="F260"/>
          <cell r="G260"/>
          <cell r="H260"/>
          <cell r="I260"/>
          <cell r="J260">
            <v>45480</v>
          </cell>
          <cell r="K260">
            <v>16500</v>
          </cell>
          <cell r="L260"/>
          <cell r="M260"/>
          <cell r="N260">
            <v>61980</v>
          </cell>
        </row>
        <row r="261">
          <cell r="C261" t="str">
            <v xml:space="preserve">W 0053919 </v>
          </cell>
          <cell r="D261" t="str">
            <v xml:space="preserve"> Issued</v>
          </cell>
          <cell r="E261" t="str">
            <v xml:space="preserve"> 06-32-020-10W4</v>
          </cell>
          <cell r="F261"/>
          <cell r="G261"/>
          <cell r="H261"/>
          <cell r="I261"/>
          <cell r="J261">
            <v>45480</v>
          </cell>
          <cell r="K261">
            <v>16500</v>
          </cell>
          <cell r="L261"/>
          <cell r="M261"/>
          <cell r="N261">
            <v>61980</v>
          </cell>
        </row>
        <row r="262">
          <cell r="C262" t="str">
            <v xml:space="preserve">W 0053961 </v>
          </cell>
          <cell r="D262" t="str">
            <v xml:space="preserve"> Issued</v>
          </cell>
          <cell r="E262" t="str">
            <v xml:space="preserve"> 06-12-019-10W4</v>
          </cell>
          <cell r="F262"/>
          <cell r="G262"/>
          <cell r="H262"/>
          <cell r="I262"/>
          <cell r="J262">
            <v>45480</v>
          </cell>
          <cell r="K262">
            <v>16500</v>
          </cell>
          <cell r="L262"/>
          <cell r="M262"/>
          <cell r="N262">
            <v>61980</v>
          </cell>
        </row>
        <row r="263">
          <cell r="C263" t="str">
            <v xml:space="preserve">W 0054325 </v>
          </cell>
          <cell r="D263" t="str">
            <v xml:space="preserve"> Issued</v>
          </cell>
          <cell r="E263" t="str">
            <v xml:space="preserve"> 16-21-020-08W4</v>
          </cell>
          <cell r="F263">
            <v>17975</v>
          </cell>
          <cell r="G263">
            <v>46288</v>
          </cell>
          <cell r="H263"/>
          <cell r="I263"/>
          <cell r="J263"/>
          <cell r="K263">
            <v>16500</v>
          </cell>
          <cell r="L263"/>
          <cell r="M263"/>
          <cell r="N263">
            <v>80763</v>
          </cell>
        </row>
        <row r="264">
          <cell r="C264" t="str">
            <v xml:space="preserve">W 0054326 </v>
          </cell>
          <cell r="D264" t="str">
            <v xml:space="preserve"> Issued</v>
          </cell>
          <cell r="E264" t="str">
            <v xml:space="preserve"> 06-21-020-08W4</v>
          </cell>
          <cell r="F264"/>
          <cell r="G264"/>
          <cell r="H264"/>
          <cell r="I264"/>
          <cell r="J264">
            <v>36384</v>
          </cell>
          <cell r="K264">
            <v>16500</v>
          </cell>
          <cell r="L264"/>
          <cell r="M264"/>
          <cell r="N264">
            <v>52884</v>
          </cell>
        </row>
        <row r="265">
          <cell r="C265" t="str">
            <v xml:space="preserve">W 0054473 </v>
          </cell>
          <cell r="D265" t="str">
            <v xml:space="preserve"> Issued</v>
          </cell>
          <cell r="E265" t="str">
            <v xml:space="preserve"> 16-22-020-08W4</v>
          </cell>
          <cell r="F265"/>
          <cell r="G265"/>
          <cell r="H265"/>
          <cell r="I265"/>
          <cell r="J265">
            <v>36384</v>
          </cell>
          <cell r="K265">
            <v>16500</v>
          </cell>
          <cell r="L265"/>
          <cell r="M265"/>
          <cell r="N265">
            <v>52884</v>
          </cell>
        </row>
        <row r="266">
          <cell r="C266" t="str">
            <v xml:space="preserve">W 0055124 </v>
          </cell>
          <cell r="D266" t="str">
            <v xml:space="preserve"> Issued</v>
          </cell>
          <cell r="E266" t="str">
            <v xml:space="preserve"> 06-07-020-09W4</v>
          </cell>
          <cell r="F266"/>
          <cell r="G266"/>
          <cell r="H266"/>
          <cell r="I266"/>
          <cell r="J266">
            <v>45480</v>
          </cell>
          <cell r="K266">
            <v>16500</v>
          </cell>
          <cell r="L266"/>
          <cell r="M266"/>
          <cell r="N266">
            <v>61980</v>
          </cell>
        </row>
        <row r="267">
          <cell r="C267" t="str">
            <v xml:space="preserve">W 0055239 </v>
          </cell>
          <cell r="D267" t="str">
            <v xml:space="preserve"> Issued</v>
          </cell>
          <cell r="E267" t="str">
            <v xml:space="preserve"> 06-26-020-09W4</v>
          </cell>
          <cell r="F267"/>
          <cell r="G267"/>
          <cell r="H267"/>
          <cell r="I267"/>
          <cell r="J267">
            <v>45480</v>
          </cell>
          <cell r="K267">
            <v>16500</v>
          </cell>
          <cell r="L267"/>
          <cell r="M267"/>
          <cell r="N267">
            <v>61980</v>
          </cell>
        </row>
        <row r="268">
          <cell r="C268" t="str">
            <v xml:space="preserve">W 0056572 </v>
          </cell>
          <cell r="D268" t="str">
            <v xml:space="preserve"> Issued</v>
          </cell>
          <cell r="E268" t="str">
            <v xml:space="preserve"> 16-18-020-08W4</v>
          </cell>
          <cell r="F268"/>
          <cell r="G268"/>
          <cell r="H268"/>
          <cell r="I268"/>
          <cell r="J268">
            <v>36384</v>
          </cell>
          <cell r="K268">
            <v>16500</v>
          </cell>
          <cell r="L268"/>
          <cell r="M268"/>
          <cell r="N268">
            <v>52884</v>
          </cell>
        </row>
        <row r="269">
          <cell r="C269" t="str">
            <v xml:space="preserve">W 0058603 </v>
          </cell>
          <cell r="D269" t="str">
            <v xml:space="preserve"> Issued</v>
          </cell>
          <cell r="E269" t="str">
            <v xml:space="preserve"> 06-27-020-09W4</v>
          </cell>
          <cell r="F269">
            <v>17975</v>
          </cell>
          <cell r="G269">
            <v>46288</v>
          </cell>
          <cell r="H269"/>
          <cell r="I269">
            <v>4494</v>
          </cell>
          <cell r="J269"/>
          <cell r="K269">
            <v>16500</v>
          </cell>
          <cell r="L269"/>
          <cell r="M269"/>
          <cell r="N269">
            <v>85257</v>
          </cell>
        </row>
        <row r="270">
          <cell r="C270" t="str">
            <v xml:space="preserve">W 0058606 </v>
          </cell>
          <cell r="D270" t="str">
            <v xml:space="preserve"> Issued</v>
          </cell>
          <cell r="E270" t="str">
            <v xml:space="preserve"> 06-08-020-09W4</v>
          </cell>
          <cell r="F270">
            <v>17975</v>
          </cell>
          <cell r="G270">
            <v>46288</v>
          </cell>
          <cell r="H270"/>
          <cell r="I270">
            <v>4494</v>
          </cell>
          <cell r="J270"/>
          <cell r="K270">
            <v>16500</v>
          </cell>
          <cell r="L270"/>
          <cell r="M270"/>
          <cell r="N270">
            <v>85257</v>
          </cell>
        </row>
        <row r="271">
          <cell r="C271" t="str">
            <v xml:space="preserve">W 0058608 </v>
          </cell>
          <cell r="D271" t="str">
            <v xml:space="preserve"> Issued</v>
          </cell>
          <cell r="E271" t="str">
            <v xml:space="preserve"> 16-26-020-09W4</v>
          </cell>
          <cell r="F271">
            <v>17975</v>
          </cell>
          <cell r="G271">
            <v>46288</v>
          </cell>
          <cell r="H271"/>
          <cell r="I271"/>
          <cell r="J271"/>
          <cell r="K271">
            <v>16500</v>
          </cell>
          <cell r="L271"/>
          <cell r="M271"/>
          <cell r="N271">
            <v>80763</v>
          </cell>
        </row>
        <row r="272">
          <cell r="C272" t="str">
            <v xml:space="preserve">W 0058609 </v>
          </cell>
          <cell r="D272" t="str">
            <v xml:space="preserve"> Issued</v>
          </cell>
          <cell r="E272" t="str">
            <v xml:space="preserve"> 16-27-020-09W4</v>
          </cell>
          <cell r="F272"/>
          <cell r="G272"/>
          <cell r="H272"/>
          <cell r="I272"/>
          <cell r="J272">
            <v>36384</v>
          </cell>
          <cell r="K272">
            <v>16500</v>
          </cell>
          <cell r="L272"/>
          <cell r="M272"/>
          <cell r="N272">
            <v>52884</v>
          </cell>
        </row>
        <row r="273">
          <cell r="C273" t="str">
            <v xml:space="preserve">W 0059465 </v>
          </cell>
          <cell r="D273" t="str">
            <v xml:space="preserve"> Issued</v>
          </cell>
          <cell r="E273" t="str">
            <v xml:space="preserve"> 06-06-020-08W4</v>
          </cell>
          <cell r="F273">
            <v>17975</v>
          </cell>
          <cell r="G273">
            <v>46288</v>
          </cell>
          <cell r="H273"/>
          <cell r="I273"/>
          <cell r="J273"/>
          <cell r="K273">
            <v>16500</v>
          </cell>
          <cell r="L273"/>
          <cell r="M273"/>
          <cell r="N273">
            <v>80763</v>
          </cell>
        </row>
        <row r="274">
          <cell r="C274" t="str">
            <v xml:space="preserve">W 0059466 </v>
          </cell>
          <cell r="D274" t="str">
            <v xml:space="preserve"> Issued</v>
          </cell>
          <cell r="E274" t="str">
            <v xml:space="preserve"> 06-31-019-08W4</v>
          </cell>
          <cell r="F274">
            <v>17975</v>
          </cell>
          <cell r="G274">
            <v>46288</v>
          </cell>
          <cell r="H274"/>
          <cell r="I274"/>
          <cell r="J274"/>
          <cell r="K274">
            <v>16500</v>
          </cell>
          <cell r="L274"/>
          <cell r="M274"/>
          <cell r="N274">
            <v>80763</v>
          </cell>
        </row>
        <row r="275">
          <cell r="C275" t="str">
            <v xml:space="preserve">W 0059468 </v>
          </cell>
          <cell r="D275" t="str">
            <v xml:space="preserve"> Issued</v>
          </cell>
          <cell r="E275" t="str">
            <v xml:space="preserve"> 16-31-019-08W4</v>
          </cell>
          <cell r="F275"/>
          <cell r="G275"/>
          <cell r="H275"/>
          <cell r="I275"/>
          <cell r="J275">
            <v>36384</v>
          </cell>
          <cell r="K275">
            <v>16500</v>
          </cell>
          <cell r="L275"/>
          <cell r="M275"/>
          <cell r="N275">
            <v>52884</v>
          </cell>
        </row>
        <row r="276">
          <cell r="C276" t="str">
            <v xml:space="preserve">W 0059513 </v>
          </cell>
          <cell r="D276" t="str">
            <v xml:space="preserve"> Issued</v>
          </cell>
          <cell r="E276" t="str">
            <v xml:space="preserve"> 06-21-019-09W4</v>
          </cell>
          <cell r="F276">
            <v>17975</v>
          </cell>
          <cell r="G276">
            <v>46288</v>
          </cell>
          <cell r="H276"/>
          <cell r="I276">
            <v>4494</v>
          </cell>
          <cell r="J276"/>
          <cell r="K276">
            <v>16500</v>
          </cell>
          <cell r="L276"/>
          <cell r="M276"/>
          <cell r="N276">
            <v>85257</v>
          </cell>
        </row>
        <row r="277">
          <cell r="C277" t="str">
            <v xml:space="preserve">W 0059514 </v>
          </cell>
          <cell r="D277" t="str">
            <v xml:space="preserve"> Issued</v>
          </cell>
          <cell r="E277" t="str">
            <v xml:space="preserve"> 06-05-020-09W4</v>
          </cell>
          <cell r="F277"/>
          <cell r="G277"/>
          <cell r="H277"/>
          <cell r="I277"/>
          <cell r="J277">
            <v>45480</v>
          </cell>
          <cell r="K277">
            <v>16500</v>
          </cell>
          <cell r="L277"/>
          <cell r="M277"/>
          <cell r="N277">
            <v>61980</v>
          </cell>
        </row>
        <row r="278">
          <cell r="C278" t="str">
            <v xml:space="preserve">W 0059518 </v>
          </cell>
          <cell r="D278" t="str">
            <v xml:space="preserve"> Issued</v>
          </cell>
          <cell r="E278" t="str">
            <v xml:space="preserve"> 06-29-019-09W4</v>
          </cell>
          <cell r="F278"/>
          <cell r="G278"/>
          <cell r="H278"/>
          <cell r="I278"/>
          <cell r="J278">
            <v>45480</v>
          </cell>
          <cell r="K278">
            <v>16500</v>
          </cell>
          <cell r="L278"/>
          <cell r="M278"/>
          <cell r="N278">
            <v>61980</v>
          </cell>
        </row>
        <row r="279">
          <cell r="C279" t="str">
            <v xml:space="preserve">W 0059537 </v>
          </cell>
          <cell r="D279" t="str">
            <v xml:space="preserve"> Issued</v>
          </cell>
          <cell r="E279" t="str">
            <v xml:space="preserve"> 06-04-020-09W4</v>
          </cell>
          <cell r="F279">
            <v>17975</v>
          </cell>
          <cell r="G279">
            <v>46288</v>
          </cell>
          <cell r="H279"/>
          <cell r="I279">
            <v>4494</v>
          </cell>
          <cell r="J279"/>
          <cell r="K279">
            <v>16500</v>
          </cell>
          <cell r="L279"/>
          <cell r="M279"/>
          <cell r="N279">
            <v>85257</v>
          </cell>
        </row>
        <row r="280">
          <cell r="C280" t="str">
            <v xml:space="preserve">W 0059538 </v>
          </cell>
          <cell r="D280" t="str">
            <v xml:space="preserve"> Issued</v>
          </cell>
          <cell r="E280" t="str">
            <v xml:space="preserve"> 06-34-019-09W4</v>
          </cell>
          <cell r="F280">
            <v>17975</v>
          </cell>
          <cell r="G280">
            <v>46288</v>
          </cell>
          <cell r="H280"/>
          <cell r="I280">
            <v>4494</v>
          </cell>
          <cell r="J280"/>
          <cell r="K280"/>
          <cell r="L280">
            <v>1650</v>
          </cell>
          <cell r="M280"/>
          <cell r="N280">
            <v>70407</v>
          </cell>
        </row>
        <row r="281">
          <cell r="C281" t="str">
            <v xml:space="preserve">W 0059539 </v>
          </cell>
          <cell r="D281" t="str">
            <v xml:space="preserve"> Issued</v>
          </cell>
          <cell r="E281" t="str">
            <v xml:space="preserve"> 06-33-019-09W4</v>
          </cell>
          <cell r="F281">
            <v>17975</v>
          </cell>
          <cell r="G281">
            <v>46288</v>
          </cell>
          <cell r="H281"/>
          <cell r="I281">
            <v>4494</v>
          </cell>
          <cell r="J281"/>
          <cell r="K281">
            <v>16500</v>
          </cell>
          <cell r="L281"/>
          <cell r="M281"/>
          <cell r="N281">
            <v>85257</v>
          </cell>
        </row>
        <row r="282">
          <cell r="C282" t="str">
            <v xml:space="preserve">W 0059827 </v>
          </cell>
          <cell r="D282" t="str">
            <v xml:space="preserve"> Issued</v>
          </cell>
          <cell r="E282" t="str">
            <v xml:space="preserve"> 06-32-019-09W4</v>
          </cell>
          <cell r="F282"/>
          <cell r="G282"/>
          <cell r="H282"/>
          <cell r="I282"/>
          <cell r="J282">
            <v>45480</v>
          </cell>
          <cell r="K282">
            <v>16500</v>
          </cell>
          <cell r="L282"/>
          <cell r="M282"/>
          <cell r="N282">
            <v>61980</v>
          </cell>
        </row>
        <row r="283">
          <cell r="C283" t="str">
            <v xml:space="preserve">W 0059828 </v>
          </cell>
          <cell r="D283" t="str">
            <v xml:space="preserve"> Issued</v>
          </cell>
          <cell r="E283" t="str">
            <v xml:space="preserve"> 06-16-019-09W4</v>
          </cell>
          <cell r="F283">
            <v>17975</v>
          </cell>
          <cell r="G283">
            <v>46288</v>
          </cell>
          <cell r="H283"/>
          <cell r="I283">
            <v>4494</v>
          </cell>
          <cell r="J283"/>
          <cell r="K283">
            <v>16500</v>
          </cell>
          <cell r="L283"/>
          <cell r="M283"/>
          <cell r="N283">
            <v>85257</v>
          </cell>
        </row>
        <row r="284">
          <cell r="C284" t="str">
            <v xml:space="preserve">W 0060306 </v>
          </cell>
          <cell r="D284" t="str">
            <v xml:space="preserve"> Issued</v>
          </cell>
          <cell r="E284" t="str">
            <v xml:space="preserve"> 06-14-021-06W4</v>
          </cell>
          <cell r="F284"/>
          <cell r="G284"/>
          <cell r="H284"/>
          <cell r="I284"/>
          <cell r="J284">
            <v>36384</v>
          </cell>
          <cell r="K284"/>
          <cell r="L284"/>
          <cell r="M284"/>
          <cell r="N284">
            <v>36384</v>
          </cell>
        </row>
        <row r="285">
          <cell r="C285" t="str">
            <v xml:space="preserve">W 0061606 </v>
          </cell>
          <cell r="D285" t="str">
            <v xml:space="preserve"> Issued</v>
          </cell>
          <cell r="E285" t="str">
            <v xml:space="preserve"> 06-08-020-10W4</v>
          </cell>
          <cell r="F285"/>
          <cell r="G285"/>
          <cell r="H285"/>
          <cell r="I285"/>
          <cell r="J285">
            <v>36384</v>
          </cell>
          <cell r="K285">
            <v>16500</v>
          </cell>
          <cell r="L285"/>
          <cell r="M285"/>
          <cell r="N285">
            <v>52884</v>
          </cell>
        </row>
        <row r="286">
          <cell r="C286" t="str">
            <v xml:space="preserve">W 0063107 </v>
          </cell>
          <cell r="D286" t="str">
            <v xml:space="preserve"> Issued</v>
          </cell>
          <cell r="E286" t="str">
            <v xml:space="preserve"> 06-13-019-10W4</v>
          </cell>
          <cell r="F286">
            <v>36384</v>
          </cell>
          <cell r="G286">
            <v>46288</v>
          </cell>
          <cell r="H286"/>
          <cell r="I286">
            <v>9096</v>
          </cell>
          <cell r="J286"/>
          <cell r="K286">
            <v>16500</v>
          </cell>
          <cell r="L286"/>
          <cell r="M286"/>
          <cell r="N286">
            <v>108268</v>
          </cell>
        </row>
        <row r="287">
          <cell r="C287" t="str">
            <v xml:space="preserve">W 0063142 </v>
          </cell>
          <cell r="D287" t="str">
            <v xml:space="preserve"> Issued</v>
          </cell>
          <cell r="E287" t="str">
            <v xml:space="preserve"> 06-25-019-10W4</v>
          </cell>
          <cell r="F287">
            <v>17975</v>
          </cell>
          <cell r="G287">
            <v>46288</v>
          </cell>
          <cell r="H287"/>
          <cell r="I287">
            <v>4494</v>
          </cell>
          <cell r="J287"/>
          <cell r="K287">
            <v>16500</v>
          </cell>
          <cell r="L287"/>
          <cell r="M287"/>
          <cell r="N287">
            <v>85257</v>
          </cell>
        </row>
        <row r="288">
          <cell r="C288" t="str">
            <v xml:space="preserve">W 0063152 </v>
          </cell>
          <cell r="D288" t="str">
            <v xml:space="preserve"> Issued</v>
          </cell>
          <cell r="E288" t="str">
            <v xml:space="preserve"> 06-31-020-10W4</v>
          </cell>
          <cell r="F288">
            <v>17975</v>
          </cell>
          <cell r="G288">
            <v>46288</v>
          </cell>
          <cell r="H288"/>
          <cell r="I288">
            <v>4494</v>
          </cell>
          <cell r="J288"/>
          <cell r="K288">
            <v>16500</v>
          </cell>
          <cell r="L288"/>
          <cell r="M288"/>
          <cell r="N288">
            <v>85257</v>
          </cell>
        </row>
        <row r="289">
          <cell r="C289" t="str">
            <v xml:space="preserve">W 0064869 </v>
          </cell>
          <cell r="D289" t="str">
            <v xml:space="preserve"> Issued</v>
          </cell>
          <cell r="E289" t="str">
            <v xml:space="preserve"> 14-07-020-10W4</v>
          </cell>
          <cell r="F289"/>
          <cell r="G289"/>
          <cell r="H289"/>
          <cell r="I289"/>
          <cell r="J289">
            <v>36384</v>
          </cell>
          <cell r="K289">
            <v>16500</v>
          </cell>
          <cell r="L289"/>
          <cell r="M289"/>
          <cell r="N289">
            <v>52884</v>
          </cell>
        </row>
        <row r="290">
          <cell r="C290" t="str">
            <v xml:space="preserve">W 0064870 </v>
          </cell>
          <cell r="D290" t="str">
            <v xml:space="preserve"> Issued</v>
          </cell>
          <cell r="E290" t="str">
            <v xml:space="preserve"> 14-10-020-10W4</v>
          </cell>
          <cell r="F290">
            <v>17975</v>
          </cell>
          <cell r="G290">
            <v>46288</v>
          </cell>
          <cell r="H290"/>
          <cell r="I290"/>
          <cell r="J290"/>
          <cell r="K290">
            <v>16500</v>
          </cell>
          <cell r="L290"/>
          <cell r="M290"/>
          <cell r="N290">
            <v>80763</v>
          </cell>
        </row>
        <row r="291">
          <cell r="C291" t="str">
            <v xml:space="preserve">W 0064871 </v>
          </cell>
          <cell r="D291" t="str">
            <v xml:space="preserve"> Issued</v>
          </cell>
          <cell r="E291" t="str">
            <v xml:space="preserve"> 14-21-020-10W4</v>
          </cell>
          <cell r="F291"/>
          <cell r="G291"/>
          <cell r="H291"/>
          <cell r="I291"/>
          <cell r="J291">
            <v>36384</v>
          </cell>
          <cell r="K291">
            <v>16500</v>
          </cell>
          <cell r="L291"/>
          <cell r="M291"/>
          <cell r="N291">
            <v>52884</v>
          </cell>
        </row>
        <row r="292">
          <cell r="C292" t="str">
            <v xml:space="preserve">W 0064872 </v>
          </cell>
          <cell r="D292" t="str">
            <v xml:space="preserve"> Issued</v>
          </cell>
          <cell r="E292" t="str">
            <v xml:space="preserve"> 14-09-020-10W4</v>
          </cell>
          <cell r="F292"/>
          <cell r="G292"/>
          <cell r="H292"/>
          <cell r="I292"/>
          <cell r="J292">
            <v>45480</v>
          </cell>
          <cell r="K292">
            <v>16500</v>
          </cell>
          <cell r="L292"/>
          <cell r="M292"/>
          <cell r="N292">
            <v>61980</v>
          </cell>
        </row>
        <row r="293">
          <cell r="C293" t="str">
            <v xml:space="preserve">W 0064905 </v>
          </cell>
          <cell r="D293" t="str">
            <v xml:space="preserve"> Issued</v>
          </cell>
          <cell r="E293" t="str">
            <v xml:space="preserve"> 06-17-020-10W4</v>
          </cell>
          <cell r="F293">
            <v>17975</v>
          </cell>
          <cell r="G293">
            <v>46288</v>
          </cell>
          <cell r="H293"/>
          <cell r="I293"/>
          <cell r="J293"/>
          <cell r="K293">
            <v>16500</v>
          </cell>
          <cell r="L293"/>
          <cell r="M293"/>
          <cell r="N293">
            <v>80763</v>
          </cell>
        </row>
        <row r="294">
          <cell r="C294" t="str">
            <v xml:space="preserve">W 0064908 </v>
          </cell>
          <cell r="D294" t="str">
            <v xml:space="preserve"> Issued</v>
          </cell>
          <cell r="E294" t="str">
            <v xml:space="preserve"> 06-09-020-10W4</v>
          </cell>
          <cell r="F294"/>
          <cell r="G294"/>
          <cell r="H294"/>
          <cell r="I294"/>
          <cell r="J294">
            <v>36384</v>
          </cell>
          <cell r="K294">
            <v>16500</v>
          </cell>
          <cell r="L294"/>
          <cell r="M294"/>
          <cell r="N294">
            <v>52884</v>
          </cell>
        </row>
        <row r="295">
          <cell r="C295" t="str">
            <v xml:space="preserve">W 0064913 </v>
          </cell>
          <cell r="D295" t="str">
            <v xml:space="preserve"> Issued</v>
          </cell>
          <cell r="E295" t="str">
            <v xml:space="preserve"> 14-05-020-10W4</v>
          </cell>
          <cell r="F295"/>
          <cell r="G295"/>
          <cell r="H295"/>
          <cell r="I295"/>
          <cell r="J295">
            <v>36384</v>
          </cell>
          <cell r="K295">
            <v>16500</v>
          </cell>
          <cell r="L295"/>
          <cell r="M295"/>
          <cell r="N295">
            <v>52884</v>
          </cell>
        </row>
        <row r="296">
          <cell r="C296" t="str">
            <v xml:space="preserve">W 0066862 </v>
          </cell>
          <cell r="D296" t="str">
            <v xml:space="preserve"> Issued</v>
          </cell>
          <cell r="E296" t="str">
            <v xml:space="preserve"> 06-01-020-09W4</v>
          </cell>
          <cell r="F296">
            <v>17975</v>
          </cell>
          <cell r="G296">
            <v>46288</v>
          </cell>
          <cell r="H296"/>
          <cell r="I296"/>
          <cell r="J296"/>
          <cell r="K296">
            <v>16500</v>
          </cell>
          <cell r="L296"/>
          <cell r="M296"/>
          <cell r="N296">
            <v>80763</v>
          </cell>
        </row>
        <row r="297">
          <cell r="C297" t="str">
            <v xml:space="preserve">W 0066863 </v>
          </cell>
          <cell r="D297" t="str">
            <v xml:space="preserve"> Issued</v>
          </cell>
          <cell r="E297" t="str">
            <v xml:space="preserve"> 06-36-019-09W4</v>
          </cell>
          <cell r="F297">
            <v>17975</v>
          </cell>
          <cell r="G297">
            <v>46288</v>
          </cell>
          <cell r="H297"/>
          <cell r="I297"/>
          <cell r="J297"/>
          <cell r="K297">
            <v>16500</v>
          </cell>
          <cell r="L297"/>
          <cell r="M297"/>
          <cell r="N297">
            <v>80763</v>
          </cell>
        </row>
        <row r="298">
          <cell r="C298" t="str">
            <v xml:space="preserve">W 0066864 </v>
          </cell>
          <cell r="D298" t="str">
            <v xml:space="preserve"> Issued</v>
          </cell>
          <cell r="E298" t="str">
            <v xml:space="preserve"> 16-10-019-09W4</v>
          </cell>
          <cell r="F298"/>
          <cell r="G298"/>
          <cell r="H298"/>
          <cell r="I298"/>
          <cell r="J298">
            <v>36384</v>
          </cell>
          <cell r="K298">
            <v>16500</v>
          </cell>
          <cell r="L298"/>
          <cell r="M298"/>
          <cell r="N298">
            <v>52884</v>
          </cell>
        </row>
        <row r="299">
          <cell r="C299" t="str">
            <v xml:space="preserve">W 0066865 </v>
          </cell>
          <cell r="D299" t="str">
            <v xml:space="preserve"> Issued</v>
          </cell>
          <cell r="E299" t="str">
            <v xml:space="preserve"> 16-35-019-09W4</v>
          </cell>
          <cell r="F299">
            <v>17975</v>
          </cell>
          <cell r="G299">
            <v>46288</v>
          </cell>
          <cell r="H299"/>
          <cell r="I299"/>
          <cell r="J299"/>
          <cell r="K299">
            <v>16500</v>
          </cell>
          <cell r="L299"/>
          <cell r="M299"/>
          <cell r="N299">
            <v>80763</v>
          </cell>
        </row>
        <row r="300">
          <cell r="C300" t="str">
            <v xml:space="preserve">W 0066866 </v>
          </cell>
          <cell r="D300" t="str">
            <v xml:space="preserve"> Issued</v>
          </cell>
          <cell r="E300" t="str">
            <v xml:space="preserve"> 16-36-019-09W4</v>
          </cell>
          <cell r="F300"/>
          <cell r="G300"/>
          <cell r="H300"/>
          <cell r="I300"/>
          <cell r="J300">
            <v>36384</v>
          </cell>
          <cell r="K300">
            <v>16500</v>
          </cell>
          <cell r="L300"/>
          <cell r="M300"/>
          <cell r="N300">
            <v>52884</v>
          </cell>
        </row>
        <row r="301">
          <cell r="C301" t="str">
            <v xml:space="preserve">W 0066889 </v>
          </cell>
          <cell r="D301" t="str">
            <v xml:space="preserve"> Issued</v>
          </cell>
          <cell r="E301" t="str">
            <v xml:space="preserve"> 16-11-019-09W4</v>
          </cell>
          <cell r="F301">
            <v>17975</v>
          </cell>
          <cell r="G301">
            <v>46288</v>
          </cell>
          <cell r="H301"/>
          <cell r="I301"/>
          <cell r="J301"/>
          <cell r="K301">
            <v>16500</v>
          </cell>
          <cell r="L301"/>
          <cell r="M301"/>
          <cell r="N301">
            <v>80763</v>
          </cell>
        </row>
        <row r="302">
          <cell r="C302" t="str">
            <v xml:space="preserve">W 0066890 </v>
          </cell>
          <cell r="D302" t="str">
            <v xml:space="preserve"> Issued</v>
          </cell>
          <cell r="E302" t="str">
            <v xml:space="preserve"> 06-23-019-09W4</v>
          </cell>
          <cell r="F302">
            <v>17975</v>
          </cell>
          <cell r="G302">
            <v>46288</v>
          </cell>
          <cell r="H302"/>
          <cell r="I302">
            <v>4494</v>
          </cell>
          <cell r="J302"/>
          <cell r="K302">
            <v>16500</v>
          </cell>
          <cell r="L302"/>
          <cell r="M302"/>
          <cell r="N302">
            <v>85257</v>
          </cell>
        </row>
        <row r="303">
          <cell r="C303" t="str">
            <v xml:space="preserve">W 0067099 </v>
          </cell>
          <cell r="D303" t="str">
            <v xml:space="preserve"> Issued</v>
          </cell>
          <cell r="E303" t="str">
            <v xml:space="preserve"> 16-02-020-09W4</v>
          </cell>
          <cell r="F303">
            <v>17975</v>
          </cell>
          <cell r="G303">
            <v>46288</v>
          </cell>
          <cell r="H303"/>
          <cell r="I303"/>
          <cell r="J303"/>
          <cell r="K303">
            <v>16500</v>
          </cell>
          <cell r="L303"/>
          <cell r="M303"/>
          <cell r="N303">
            <v>80763</v>
          </cell>
        </row>
        <row r="304">
          <cell r="C304" t="str">
            <v xml:space="preserve">W 0067100 </v>
          </cell>
          <cell r="D304" t="str">
            <v xml:space="preserve"> Issued</v>
          </cell>
          <cell r="E304" t="str">
            <v xml:space="preserve"> 16-01-020-09W4</v>
          </cell>
          <cell r="F304"/>
          <cell r="G304"/>
          <cell r="H304"/>
          <cell r="I304"/>
          <cell r="J304">
            <v>36384</v>
          </cell>
          <cell r="K304">
            <v>16500</v>
          </cell>
          <cell r="L304"/>
          <cell r="M304"/>
          <cell r="N304">
            <v>52884</v>
          </cell>
        </row>
        <row r="305">
          <cell r="C305" t="str">
            <v xml:space="preserve">W 0067117 </v>
          </cell>
          <cell r="D305" t="str">
            <v xml:space="preserve"> Issued</v>
          </cell>
          <cell r="E305" t="str">
            <v xml:space="preserve"> 16-15-019-09W4</v>
          </cell>
          <cell r="F305"/>
          <cell r="G305"/>
          <cell r="H305"/>
          <cell r="I305"/>
          <cell r="J305">
            <v>36384</v>
          </cell>
          <cell r="K305">
            <v>16500</v>
          </cell>
          <cell r="L305"/>
          <cell r="M305"/>
          <cell r="N305">
            <v>52884</v>
          </cell>
        </row>
        <row r="306">
          <cell r="C306" t="str">
            <v xml:space="preserve">W 0067118 </v>
          </cell>
          <cell r="D306" t="str">
            <v xml:space="preserve"> Issued</v>
          </cell>
          <cell r="E306" t="str">
            <v xml:space="preserve"> 06-15-019-09W4</v>
          </cell>
          <cell r="F306">
            <v>17975</v>
          </cell>
          <cell r="G306">
            <v>46288</v>
          </cell>
          <cell r="H306"/>
          <cell r="I306">
            <v>4494</v>
          </cell>
          <cell r="J306"/>
          <cell r="K306">
            <v>16500</v>
          </cell>
          <cell r="L306"/>
          <cell r="M306"/>
          <cell r="N306">
            <v>85257</v>
          </cell>
        </row>
        <row r="307">
          <cell r="C307" t="str">
            <v xml:space="preserve">W 0067136 </v>
          </cell>
          <cell r="D307" t="str">
            <v xml:space="preserve"> Issued</v>
          </cell>
          <cell r="E307" t="str">
            <v xml:space="preserve"> 16-23-019-09W4</v>
          </cell>
          <cell r="F307"/>
          <cell r="G307"/>
          <cell r="H307"/>
          <cell r="I307"/>
          <cell r="J307">
            <v>36384</v>
          </cell>
          <cell r="K307">
            <v>16500</v>
          </cell>
          <cell r="L307"/>
          <cell r="M307"/>
          <cell r="N307">
            <v>52884</v>
          </cell>
        </row>
        <row r="308">
          <cell r="C308" t="str">
            <v xml:space="preserve">W 0067137 </v>
          </cell>
          <cell r="D308" t="str">
            <v xml:space="preserve"> Issued</v>
          </cell>
          <cell r="E308" t="str">
            <v xml:space="preserve"> 16-22-019-09W4</v>
          </cell>
          <cell r="F308">
            <v>17975</v>
          </cell>
          <cell r="G308">
            <v>46288</v>
          </cell>
          <cell r="H308"/>
          <cell r="I308"/>
          <cell r="J308"/>
          <cell r="K308">
            <v>16500</v>
          </cell>
          <cell r="L308"/>
          <cell r="M308"/>
          <cell r="N308">
            <v>80763</v>
          </cell>
        </row>
        <row r="309">
          <cell r="C309" t="str">
            <v xml:space="preserve">W 0067138 </v>
          </cell>
          <cell r="D309" t="str">
            <v xml:space="preserve"> Issued</v>
          </cell>
          <cell r="E309" t="str">
            <v xml:space="preserve"> 16-27-019-09W4</v>
          </cell>
          <cell r="F309">
            <v>17975</v>
          </cell>
          <cell r="G309">
            <v>46288</v>
          </cell>
          <cell r="H309"/>
          <cell r="I309">
            <v>4494</v>
          </cell>
          <cell r="J309"/>
          <cell r="K309">
            <v>16500</v>
          </cell>
          <cell r="L309"/>
          <cell r="M309"/>
          <cell r="N309">
            <v>85257</v>
          </cell>
        </row>
        <row r="310">
          <cell r="C310" t="str">
            <v xml:space="preserve">W 0067164 </v>
          </cell>
          <cell r="D310" t="str">
            <v xml:space="preserve"> Issued</v>
          </cell>
          <cell r="E310" t="str">
            <v xml:space="preserve"> 06-27-019-09W4</v>
          </cell>
          <cell r="F310">
            <v>17975</v>
          </cell>
          <cell r="G310">
            <v>46288</v>
          </cell>
          <cell r="H310"/>
          <cell r="I310">
            <v>4494</v>
          </cell>
          <cell r="J310"/>
          <cell r="K310">
            <v>16500</v>
          </cell>
          <cell r="L310"/>
          <cell r="M310"/>
          <cell r="N310">
            <v>85257</v>
          </cell>
        </row>
        <row r="311">
          <cell r="C311" t="str">
            <v xml:space="preserve">W 0067166 </v>
          </cell>
          <cell r="D311" t="str">
            <v xml:space="preserve"> Issued</v>
          </cell>
          <cell r="E311" t="str">
            <v xml:space="preserve"> 16-14-019-09W4</v>
          </cell>
          <cell r="F311"/>
          <cell r="G311"/>
          <cell r="H311"/>
          <cell r="I311"/>
          <cell r="J311">
            <v>36384</v>
          </cell>
          <cell r="K311">
            <v>16500</v>
          </cell>
          <cell r="L311"/>
          <cell r="M311"/>
          <cell r="N311">
            <v>52884</v>
          </cell>
        </row>
        <row r="312">
          <cell r="C312" t="str">
            <v xml:space="preserve">W 0067168 </v>
          </cell>
          <cell r="D312" t="str">
            <v xml:space="preserve"> Issued</v>
          </cell>
          <cell r="E312" t="str">
            <v xml:space="preserve"> 06-14-019-09W4</v>
          </cell>
          <cell r="F312">
            <v>17975</v>
          </cell>
          <cell r="G312">
            <v>46288</v>
          </cell>
          <cell r="H312"/>
          <cell r="I312">
            <v>4494</v>
          </cell>
          <cell r="J312"/>
          <cell r="K312">
            <v>16500</v>
          </cell>
          <cell r="L312"/>
          <cell r="M312"/>
          <cell r="N312">
            <v>85257</v>
          </cell>
        </row>
        <row r="313">
          <cell r="C313" t="str">
            <v xml:space="preserve">W 0067169 </v>
          </cell>
          <cell r="D313" t="str">
            <v xml:space="preserve"> Issued</v>
          </cell>
          <cell r="E313" t="str">
            <v xml:space="preserve"> 06-22-019-09W4</v>
          </cell>
          <cell r="F313"/>
          <cell r="G313"/>
          <cell r="H313"/>
          <cell r="I313"/>
          <cell r="J313">
            <v>45480</v>
          </cell>
          <cell r="K313">
            <v>16500</v>
          </cell>
          <cell r="L313"/>
          <cell r="M313"/>
          <cell r="N313">
            <v>61980</v>
          </cell>
        </row>
        <row r="314">
          <cell r="C314" t="str">
            <v xml:space="preserve">W 0067170 </v>
          </cell>
          <cell r="D314" t="str">
            <v xml:space="preserve"> Issued</v>
          </cell>
          <cell r="E314" t="str">
            <v xml:space="preserve"> 06-02-020-09W4</v>
          </cell>
          <cell r="F314"/>
          <cell r="G314"/>
          <cell r="H314"/>
          <cell r="I314"/>
          <cell r="J314">
            <v>45480</v>
          </cell>
          <cell r="K314">
            <v>16500</v>
          </cell>
          <cell r="L314"/>
          <cell r="M314"/>
          <cell r="N314">
            <v>61980</v>
          </cell>
        </row>
        <row r="315">
          <cell r="C315" t="str">
            <v xml:space="preserve">W 0067207 </v>
          </cell>
          <cell r="D315" t="str">
            <v xml:space="preserve"> Issued</v>
          </cell>
          <cell r="E315" t="str">
            <v xml:space="preserve"> 06-10-019-09W4</v>
          </cell>
          <cell r="F315"/>
          <cell r="G315"/>
          <cell r="H315"/>
          <cell r="I315"/>
          <cell r="J315">
            <v>45480</v>
          </cell>
          <cell r="K315">
            <v>16500</v>
          </cell>
          <cell r="L315"/>
          <cell r="M315"/>
          <cell r="N315">
            <v>61980</v>
          </cell>
        </row>
        <row r="316">
          <cell r="C316" t="str">
            <v xml:space="preserve">W 0067208 </v>
          </cell>
          <cell r="D316" t="str">
            <v xml:space="preserve"> Issued</v>
          </cell>
          <cell r="E316" t="str">
            <v xml:space="preserve"> 06-12-020-09W4</v>
          </cell>
          <cell r="F316">
            <v>17975</v>
          </cell>
          <cell r="G316">
            <v>46288</v>
          </cell>
          <cell r="H316"/>
          <cell r="I316"/>
          <cell r="J316"/>
          <cell r="K316">
            <v>16500</v>
          </cell>
          <cell r="L316"/>
          <cell r="M316"/>
          <cell r="N316">
            <v>80763</v>
          </cell>
        </row>
        <row r="317">
          <cell r="C317" t="str">
            <v xml:space="preserve">W 0067209 </v>
          </cell>
          <cell r="D317" t="str">
            <v xml:space="preserve"> Issued</v>
          </cell>
          <cell r="E317" t="str">
            <v xml:space="preserve"> 16-12-020-09W4</v>
          </cell>
          <cell r="F317"/>
          <cell r="G317"/>
          <cell r="H317"/>
          <cell r="I317"/>
          <cell r="J317">
            <v>45480</v>
          </cell>
          <cell r="K317">
            <v>16500</v>
          </cell>
          <cell r="L317"/>
          <cell r="M317"/>
          <cell r="N317">
            <v>61980</v>
          </cell>
        </row>
        <row r="318">
          <cell r="C318" t="str">
            <v xml:space="preserve">W 0067216 </v>
          </cell>
          <cell r="D318" t="str">
            <v xml:space="preserve"> Issued</v>
          </cell>
          <cell r="E318" t="str">
            <v xml:space="preserve"> 16-21-019-09W4</v>
          </cell>
          <cell r="F318"/>
          <cell r="G318"/>
          <cell r="H318"/>
          <cell r="I318"/>
          <cell r="J318">
            <v>36384</v>
          </cell>
          <cell r="K318">
            <v>16500</v>
          </cell>
          <cell r="L318"/>
          <cell r="M318"/>
          <cell r="N318">
            <v>52884</v>
          </cell>
        </row>
        <row r="319">
          <cell r="C319" t="str">
            <v xml:space="preserve">W 0067240 </v>
          </cell>
          <cell r="D319" t="str">
            <v xml:space="preserve"> Issued</v>
          </cell>
          <cell r="E319" t="str">
            <v xml:space="preserve"> 06-35-019-09W4</v>
          </cell>
          <cell r="F319"/>
          <cell r="G319"/>
          <cell r="H319"/>
          <cell r="I319"/>
          <cell r="J319">
            <v>45480</v>
          </cell>
          <cell r="K319">
            <v>16500</v>
          </cell>
          <cell r="L319"/>
          <cell r="M319"/>
          <cell r="N319">
            <v>61980</v>
          </cell>
        </row>
        <row r="320">
          <cell r="C320" t="str">
            <v xml:space="preserve">W 0067335 </v>
          </cell>
          <cell r="D320" t="str">
            <v xml:space="preserve"> Issued</v>
          </cell>
          <cell r="E320" t="str">
            <v xml:space="preserve"> 06-29-020-08W4</v>
          </cell>
          <cell r="F320">
            <v>17975</v>
          </cell>
          <cell r="G320">
            <v>46288</v>
          </cell>
          <cell r="H320"/>
          <cell r="I320"/>
          <cell r="J320"/>
          <cell r="K320">
            <v>16500</v>
          </cell>
          <cell r="L320"/>
          <cell r="M320"/>
          <cell r="N320">
            <v>80763</v>
          </cell>
        </row>
        <row r="321">
          <cell r="C321" t="str">
            <v xml:space="preserve">W 0067336 </v>
          </cell>
          <cell r="D321" t="str">
            <v xml:space="preserve"> Issued</v>
          </cell>
          <cell r="E321" t="str">
            <v xml:space="preserve"> 06-28-020-08W4</v>
          </cell>
          <cell r="F321"/>
          <cell r="G321"/>
          <cell r="H321"/>
          <cell r="I321"/>
          <cell r="J321">
            <v>36384</v>
          </cell>
          <cell r="K321">
            <v>16500</v>
          </cell>
          <cell r="L321"/>
          <cell r="M321"/>
          <cell r="N321">
            <v>52884</v>
          </cell>
        </row>
        <row r="322">
          <cell r="C322" t="str">
            <v xml:space="preserve">W 0067356 </v>
          </cell>
          <cell r="D322" t="str">
            <v xml:space="preserve"> Issued</v>
          </cell>
          <cell r="E322" t="str">
            <v xml:space="preserve"> 16-29-020-08W4</v>
          </cell>
          <cell r="F322"/>
          <cell r="G322"/>
          <cell r="H322"/>
          <cell r="I322"/>
          <cell r="J322">
            <v>36384</v>
          </cell>
          <cell r="K322">
            <v>16500</v>
          </cell>
          <cell r="L322"/>
          <cell r="M322"/>
          <cell r="N322">
            <v>52884</v>
          </cell>
        </row>
        <row r="323">
          <cell r="C323" t="str">
            <v xml:space="preserve">W 0067376 </v>
          </cell>
          <cell r="D323" t="str">
            <v xml:space="preserve"> Issued</v>
          </cell>
          <cell r="E323" t="str">
            <v xml:space="preserve"> 16-19-020-08W4</v>
          </cell>
          <cell r="F323"/>
          <cell r="G323"/>
          <cell r="H323"/>
          <cell r="I323"/>
          <cell r="J323">
            <v>36384</v>
          </cell>
          <cell r="K323">
            <v>16500</v>
          </cell>
          <cell r="L323"/>
          <cell r="M323"/>
          <cell r="N323">
            <v>52884</v>
          </cell>
        </row>
        <row r="324">
          <cell r="C324" t="str">
            <v xml:space="preserve">W 0069191 </v>
          </cell>
          <cell r="D324" t="str">
            <v xml:space="preserve"> Issued</v>
          </cell>
          <cell r="E324" t="str">
            <v xml:space="preserve"> 14-15-020-10W4</v>
          </cell>
          <cell r="F324">
            <v>17975</v>
          </cell>
          <cell r="G324">
            <v>46288</v>
          </cell>
          <cell r="H324"/>
          <cell r="I324"/>
          <cell r="J324"/>
          <cell r="K324">
            <v>16500</v>
          </cell>
          <cell r="L324"/>
          <cell r="M324"/>
          <cell r="N324">
            <v>80763</v>
          </cell>
        </row>
        <row r="325">
          <cell r="C325" t="str">
            <v xml:space="preserve">W 0069192 </v>
          </cell>
          <cell r="D325" t="str">
            <v xml:space="preserve"> Issued</v>
          </cell>
          <cell r="E325" t="str">
            <v xml:space="preserve"> 14-17-020-10W4</v>
          </cell>
          <cell r="F325"/>
          <cell r="G325"/>
          <cell r="H325"/>
          <cell r="I325"/>
          <cell r="J325">
            <v>36384</v>
          </cell>
          <cell r="K325">
            <v>16500</v>
          </cell>
          <cell r="L325"/>
          <cell r="M325"/>
          <cell r="N325">
            <v>52884</v>
          </cell>
        </row>
        <row r="326">
          <cell r="C326" t="str">
            <v xml:space="preserve">W 0069211 </v>
          </cell>
          <cell r="D326" t="str">
            <v xml:space="preserve"> Issued</v>
          </cell>
          <cell r="E326" t="str">
            <v xml:space="preserve"> 14-25-019-10W4</v>
          </cell>
          <cell r="F326"/>
          <cell r="G326"/>
          <cell r="H326"/>
          <cell r="I326"/>
          <cell r="J326">
            <v>36384</v>
          </cell>
          <cell r="K326">
            <v>16500</v>
          </cell>
          <cell r="L326"/>
          <cell r="M326"/>
          <cell r="N326">
            <v>52884</v>
          </cell>
        </row>
        <row r="327">
          <cell r="C327" t="str">
            <v xml:space="preserve">W 0069212 </v>
          </cell>
          <cell r="D327" t="str">
            <v xml:space="preserve"> Issued</v>
          </cell>
          <cell r="E327" t="str">
            <v xml:space="preserve"> 14-13-019-10W4</v>
          </cell>
          <cell r="F327">
            <v>17975</v>
          </cell>
          <cell r="G327">
            <v>46288</v>
          </cell>
          <cell r="H327"/>
          <cell r="I327"/>
          <cell r="J327"/>
          <cell r="K327">
            <v>16500</v>
          </cell>
          <cell r="L327"/>
          <cell r="M327"/>
          <cell r="N327">
            <v>80763</v>
          </cell>
        </row>
        <row r="328">
          <cell r="C328" t="str">
            <v xml:space="preserve">W 0071744 </v>
          </cell>
          <cell r="D328" t="str">
            <v xml:space="preserve"> Issued</v>
          </cell>
          <cell r="E328" t="str">
            <v xml:space="preserve"> 07-06-021-10W4</v>
          </cell>
          <cell r="F328">
            <v>17975</v>
          </cell>
          <cell r="G328">
            <v>46288</v>
          </cell>
          <cell r="H328"/>
          <cell r="I328"/>
          <cell r="J328"/>
          <cell r="K328">
            <v>16500</v>
          </cell>
          <cell r="L328"/>
          <cell r="M328"/>
          <cell r="N328">
            <v>80763</v>
          </cell>
        </row>
        <row r="329">
          <cell r="C329" t="str">
            <v xml:space="preserve">W 0072636 </v>
          </cell>
          <cell r="D329" t="str">
            <v xml:space="preserve"> Issued</v>
          </cell>
          <cell r="E329" t="str">
            <v xml:space="preserve"> 08-08-020-10W4</v>
          </cell>
          <cell r="F329"/>
          <cell r="G329"/>
          <cell r="H329"/>
          <cell r="I329"/>
          <cell r="J329">
            <v>36384</v>
          </cell>
          <cell r="K329">
            <v>16500</v>
          </cell>
          <cell r="L329"/>
          <cell r="M329"/>
          <cell r="N329">
            <v>52884</v>
          </cell>
        </row>
        <row r="330">
          <cell r="C330" t="str">
            <v xml:space="preserve">W 0073480 </v>
          </cell>
          <cell r="D330" t="str">
            <v xml:space="preserve"> Issued</v>
          </cell>
          <cell r="E330" t="str">
            <v xml:space="preserve"> 06-10-020-09W4</v>
          </cell>
          <cell r="F330">
            <v>17975</v>
          </cell>
          <cell r="G330">
            <v>46288</v>
          </cell>
          <cell r="H330"/>
          <cell r="I330">
            <v>4494</v>
          </cell>
          <cell r="J330"/>
          <cell r="K330">
            <v>16500</v>
          </cell>
          <cell r="L330"/>
          <cell r="M330"/>
          <cell r="N330">
            <v>85257</v>
          </cell>
        </row>
        <row r="331">
          <cell r="C331" t="str">
            <v xml:space="preserve">W 0073481 </v>
          </cell>
          <cell r="D331" t="str">
            <v xml:space="preserve"> Issued</v>
          </cell>
          <cell r="E331" t="str">
            <v xml:space="preserve"> 16-09-020-09W4</v>
          </cell>
          <cell r="F331"/>
          <cell r="G331"/>
          <cell r="H331"/>
          <cell r="I331"/>
          <cell r="J331">
            <v>54576</v>
          </cell>
          <cell r="K331">
            <v>16500</v>
          </cell>
          <cell r="L331"/>
          <cell r="M331"/>
          <cell r="N331">
            <v>71076</v>
          </cell>
        </row>
        <row r="332">
          <cell r="C332" t="str">
            <v xml:space="preserve">W 0073482 </v>
          </cell>
          <cell r="D332" t="str">
            <v xml:space="preserve"> Issued</v>
          </cell>
          <cell r="E332" t="str">
            <v xml:space="preserve"> 06-35-020-09W4</v>
          </cell>
          <cell r="F332">
            <v>17975</v>
          </cell>
          <cell r="G332">
            <v>46288</v>
          </cell>
          <cell r="H332"/>
          <cell r="I332"/>
          <cell r="J332"/>
          <cell r="K332">
            <v>16500</v>
          </cell>
          <cell r="L332"/>
          <cell r="M332"/>
          <cell r="N332">
            <v>80763</v>
          </cell>
        </row>
        <row r="333">
          <cell r="C333" t="str">
            <v xml:space="preserve">W 0073483 </v>
          </cell>
          <cell r="D333" t="str">
            <v xml:space="preserve"> Issued</v>
          </cell>
          <cell r="E333" t="str">
            <v xml:space="preserve"> 16-03-020-09W4</v>
          </cell>
          <cell r="F333"/>
          <cell r="G333"/>
          <cell r="H333"/>
          <cell r="I333"/>
          <cell r="J333">
            <v>45480</v>
          </cell>
          <cell r="K333"/>
          <cell r="L333">
            <v>1650</v>
          </cell>
          <cell r="M333"/>
          <cell r="N333">
            <v>47130</v>
          </cell>
        </row>
        <row r="334">
          <cell r="C334" t="str">
            <v xml:space="preserve">W 0073484 </v>
          </cell>
          <cell r="D334" t="str">
            <v xml:space="preserve"> Issued</v>
          </cell>
          <cell r="E334" t="str">
            <v xml:space="preserve"> 16-34-019-09W4</v>
          </cell>
          <cell r="F334">
            <v>17975</v>
          </cell>
          <cell r="G334">
            <v>46288</v>
          </cell>
          <cell r="H334"/>
          <cell r="I334">
            <v>4494</v>
          </cell>
          <cell r="J334"/>
          <cell r="K334"/>
          <cell r="L334">
            <v>1650</v>
          </cell>
          <cell r="M334"/>
          <cell r="N334">
            <v>70407</v>
          </cell>
        </row>
        <row r="335">
          <cell r="C335" t="str">
            <v xml:space="preserve">W 0073492 </v>
          </cell>
          <cell r="D335" t="str">
            <v xml:space="preserve"> Issued</v>
          </cell>
          <cell r="E335" t="str">
            <v xml:space="preserve"> 16-04-020-09W4</v>
          </cell>
          <cell r="F335">
            <v>17975</v>
          </cell>
          <cell r="G335">
            <v>46288</v>
          </cell>
          <cell r="H335"/>
          <cell r="I335">
            <v>4494</v>
          </cell>
          <cell r="J335"/>
          <cell r="K335">
            <v>16500</v>
          </cell>
          <cell r="L335"/>
          <cell r="M335"/>
          <cell r="N335">
            <v>85257</v>
          </cell>
        </row>
        <row r="336">
          <cell r="C336" t="str">
            <v xml:space="preserve">W 0073494 </v>
          </cell>
          <cell r="D336" t="str">
            <v xml:space="preserve"> Issued</v>
          </cell>
          <cell r="E336" t="str">
            <v xml:space="preserve"> 16-29-019-09W4</v>
          </cell>
          <cell r="F336"/>
          <cell r="G336"/>
          <cell r="H336"/>
          <cell r="I336"/>
          <cell r="J336">
            <v>45480</v>
          </cell>
          <cell r="K336">
            <v>16500</v>
          </cell>
          <cell r="L336"/>
          <cell r="M336"/>
          <cell r="N336">
            <v>61980</v>
          </cell>
        </row>
        <row r="337">
          <cell r="C337" t="str">
            <v xml:space="preserve">W 0073495 </v>
          </cell>
          <cell r="D337" t="str">
            <v xml:space="preserve"> Issued</v>
          </cell>
          <cell r="E337" t="str">
            <v xml:space="preserve"> 16-33-019-09W4</v>
          </cell>
          <cell r="F337"/>
          <cell r="G337"/>
          <cell r="H337"/>
          <cell r="I337"/>
          <cell r="J337">
            <v>45480</v>
          </cell>
          <cell r="K337">
            <v>16500</v>
          </cell>
          <cell r="L337"/>
          <cell r="M337"/>
          <cell r="N337">
            <v>61980</v>
          </cell>
        </row>
        <row r="338">
          <cell r="C338" t="str">
            <v xml:space="preserve">W 0073496 </v>
          </cell>
          <cell r="D338" t="str">
            <v xml:space="preserve"> Issued</v>
          </cell>
          <cell r="E338" t="str">
            <v xml:space="preserve"> 16-32-019-09W4</v>
          </cell>
          <cell r="F338"/>
          <cell r="G338"/>
          <cell r="H338"/>
          <cell r="I338"/>
          <cell r="J338">
            <v>45480</v>
          </cell>
          <cell r="K338">
            <v>16500</v>
          </cell>
          <cell r="L338"/>
          <cell r="M338"/>
          <cell r="N338">
            <v>61980</v>
          </cell>
        </row>
        <row r="339">
          <cell r="C339" t="str">
            <v xml:space="preserve">W 0073497 </v>
          </cell>
          <cell r="D339" t="str">
            <v xml:space="preserve"> Issued</v>
          </cell>
          <cell r="E339" t="str">
            <v xml:space="preserve"> 16-16-019-09W4</v>
          </cell>
          <cell r="F339"/>
          <cell r="G339"/>
          <cell r="H339"/>
          <cell r="I339"/>
          <cell r="J339">
            <v>45480</v>
          </cell>
          <cell r="K339">
            <v>16500</v>
          </cell>
          <cell r="L339"/>
          <cell r="M339"/>
          <cell r="N339">
            <v>61980</v>
          </cell>
        </row>
        <row r="340">
          <cell r="C340" t="str">
            <v xml:space="preserve">W 0073498 </v>
          </cell>
          <cell r="D340" t="str">
            <v xml:space="preserve"> Issued</v>
          </cell>
          <cell r="E340" t="str">
            <v xml:space="preserve"> 02-05-021-08W4</v>
          </cell>
          <cell r="F340">
            <v>17975</v>
          </cell>
          <cell r="G340">
            <v>46288</v>
          </cell>
          <cell r="H340"/>
          <cell r="I340"/>
          <cell r="J340"/>
          <cell r="K340">
            <v>16500</v>
          </cell>
          <cell r="L340"/>
          <cell r="M340"/>
          <cell r="N340">
            <v>80763</v>
          </cell>
        </row>
        <row r="341">
          <cell r="C341" t="str">
            <v xml:space="preserve">W 0074096 </v>
          </cell>
          <cell r="D341" t="str">
            <v xml:space="preserve"> Amended</v>
          </cell>
          <cell r="E341" t="str">
            <v xml:space="preserve"> 16-11-021-06W4</v>
          </cell>
          <cell r="F341">
            <v>17975</v>
          </cell>
          <cell r="G341"/>
          <cell r="H341"/>
          <cell r="I341">
            <v>4494</v>
          </cell>
          <cell r="J341"/>
          <cell r="K341">
            <v>16500</v>
          </cell>
          <cell r="L341"/>
          <cell r="M341"/>
          <cell r="N341">
            <v>38969</v>
          </cell>
        </row>
        <row r="342">
          <cell r="C342" t="str">
            <v xml:space="preserve">W 0076737 </v>
          </cell>
          <cell r="D342" t="str">
            <v xml:space="preserve"> Issued</v>
          </cell>
          <cell r="E342" t="str">
            <v xml:space="preserve"> 06-26-019-09W4</v>
          </cell>
          <cell r="F342"/>
          <cell r="G342"/>
          <cell r="H342"/>
          <cell r="I342"/>
          <cell r="J342">
            <v>54576</v>
          </cell>
          <cell r="K342">
            <v>16500</v>
          </cell>
          <cell r="L342"/>
          <cell r="M342"/>
          <cell r="N342">
            <v>71076</v>
          </cell>
        </row>
        <row r="343">
          <cell r="C343" t="str">
            <v xml:space="preserve">W 0078071 </v>
          </cell>
          <cell r="D343" t="str">
            <v xml:space="preserve"> Issued</v>
          </cell>
          <cell r="E343" t="str">
            <v xml:space="preserve"> 08-26-019-10W4</v>
          </cell>
          <cell r="F343"/>
          <cell r="G343"/>
          <cell r="H343"/>
          <cell r="I343"/>
          <cell r="J343">
            <v>36384</v>
          </cell>
          <cell r="K343">
            <v>16500</v>
          </cell>
          <cell r="L343"/>
          <cell r="M343"/>
          <cell r="N343">
            <v>52884</v>
          </cell>
        </row>
        <row r="344">
          <cell r="C344" t="str">
            <v xml:space="preserve">W 0080779 </v>
          </cell>
          <cell r="D344" t="str">
            <v xml:space="preserve"> Issued</v>
          </cell>
          <cell r="E344" t="str">
            <v xml:space="preserve"> 06-17-020-09W4</v>
          </cell>
          <cell r="F344">
            <v>17975</v>
          </cell>
          <cell r="G344">
            <v>46288</v>
          </cell>
          <cell r="H344"/>
          <cell r="I344">
            <v>4494</v>
          </cell>
          <cell r="J344"/>
          <cell r="K344">
            <v>16500</v>
          </cell>
          <cell r="L344"/>
          <cell r="M344"/>
          <cell r="N344">
            <v>85257</v>
          </cell>
        </row>
        <row r="345">
          <cell r="C345" t="str">
            <v xml:space="preserve">W 0082214 </v>
          </cell>
          <cell r="D345" t="str">
            <v xml:space="preserve"> Issued</v>
          </cell>
          <cell r="E345" t="str">
            <v xml:space="preserve"> 16-13-020-09W4</v>
          </cell>
          <cell r="F345">
            <v>17975</v>
          </cell>
          <cell r="G345">
            <v>46288</v>
          </cell>
          <cell r="H345"/>
          <cell r="I345">
            <v>4494</v>
          </cell>
          <cell r="J345"/>
          <cell r="K345">
            <v>16500</v>
          </cell>
          <cell r="L345"/>
          <cell r="M345"/>
          <cell r="N345">
            <v>85257</v>
          </cell>
        </row>
        <row r="346">
          <cell r="C346" t="str">
            <v xml:space="preserve">W 0082215 </v>
          </cell>
          <cell r="D346" t="str">
            <v xml:space="preserve"> Issued</v>
          </cell>
          <cell r="E346" t="str">
            <v xml:space="preserve"> 16-10-020-09W4</v>
          </cell>
          <cell r="F346">
            <v>17975</v>
          </cell>
          <cell r="G346">
            <v>46288</v>
          </cell>
          <cell r="H346"/>
          <cell r="I346">
            <v>4494</v>
          </cell>
          <cell r="J346"/>
          <cell r="K346"/>
          <cell r="L346">
            <v>1650</v>
          </cell>
          <cell r="M346"/>
          <cell r="N346">
            <v>70407</v>
          </cell>
        </row>
        <row r="347">
          <cell r="C347" t="str">
            <v xml:space="preserve">W 0082216 </v>
          </cell>
          <cell r="D347" t="str">
            <v xml:space="preserve"> Issued</v>
          </cell>
          <cell r="E347" t="str">
            <v xml:space="preserve"> 16-22-020-09W4</v>
          </cell>
          <cell r="F347">
            <v>17975</v>
          </cell>
          <cell r="G347">
            <v>46288</v>
          </cell>
          <cell r="H347"/>
          <cell r="I347">
            <v>4494</v>
          </cell>
          <cell r="J347"/>
          <cell r="K347">
            <v>16500</v>
          </cell>
          <cell r="L347"/>
          <cell r="M347"/>
          <cell r="N347">
            <v>85257</v>
          </cell>
        </row>
        <row r="348">
          <cell r="C348" t="str">
            <v xml:space="preserve">W 0082221 </v>
          </cell>
          <cell r="D348" t="str">
            <v xml:space="preserve"> Issued</v>
          </cell>
          <cell r="E348" t="str">
            <v xml:space="preserve"> 06-13-020-09W4</v>
          </cell>
          <cell r="F348"/>
          <cell r="G348"/>
          <cell r="H348"/>
          <cell r="I348"/>
          <cell r="J348">
            <v>45480</v>
          </cell>
          <cell r="K348">
            <v>16500</v>
          </cell>
          <cell r="L348"/>
          <cell r="M348"/>
          <cell r="N348">
            <v>61980</v>
          </cell>
        </row>
        <row r="349">
          <cell r="C349" t="str">
            <v xml:space="preserve">W 0082222 </v>
          </cell>
          <cell r="D349" t="str">
            <v xml:space="preserve"> Issued</v>
          </cell>
          <cell r="E349" t="str">
            <v xml:space="preserve"> 06-22-020-09W4</v>
          </cell>
          <cell r="F349">
            <v>17975</v>
          </cell>
          <cell r="G349">
            <v>46288</v>
          </cell>
          <cell r="H349"/>
          <cell r="I349">
            <v>4494</v>
          </cell>
          <cell r="J349"/>
          <cell r="K349">
            <v>16500</v>
          </cell>
          <cell r="L349"/>
          <cell r="M349"/>
          <cell r="N349">
            <v>85257</v>
          </cell>
        </row>
        <row r="350">
          <cell r="C350" t="str">
            <v xml:space="preserve">W 0082223 </v>
          </cell>
          <cell r="D350" t="str">
            <v xml:space="preserve"> Issued</v>
          </cell>
          <cell r="E350" t="str">
            <v xml:space="preserve"> 06-14-020-09W4</v>
          </cell>
          <cell r="F350">
            <v>17975</v>
          </cell>
          <cell r="G350">
            <v>46288</v>
          </cell>
          <cell r="H350"/>
          <cell r="I350">
            <v>4494</v>
          </cell>
          <cell r="J350"/>
          <cell r="K350">
            <v>16500</v>
          </cell>
          <cell r="L350"/>
          <cell r="M350"/>
          <cell r="N350">
            <v>85257</v>
          </cell>
        </row>
        <row r="351">
          <cell r="C351" t="str">
            <v xml:space="preserve">W 0082237 </v>
          </cell>
          <cell r="D351" t="str">
            <v xml:space="preserve"> Amended</v>
          </cell>
          <cell r="E351" t="str">
            <v xml:space="preserve"> 14-32-020-08W4</v>
          </cell>
          <cell r="F351"/>
          <cell r="G351"/>
          <cell r="H351"/>
          <cell r="I351"/>
          <cell r="J351">
            <v>45993</v>
          </cell>
          <cell r="K351">
            <v>16500</v>
          </cell>
          <cell r="L351"/>
          <cell r="M351"/>
          <cell r="N351">
            <v>62493</v>
          </cell>
        </row>
        <row r="352">
          <cell r="C352" t="str">
            <v xml:space="preserve">W 0082238 </v>
          </cell>
          <cell r="D352" t="str">
            <v xml:space="preserve"> Issued</v>
          </cell>
          <cell r="E352" t="str">
            <v xml:space="preserve"> 16-15-020-09W4</v>
          </cell>
          <cell r="F352"/>
          <cell r="G352"/>
          <cell r="H352"/>
          <cell r="I352"/>
          <cell r="J352">
            <v>45480</v>
          </cell>
          <cell r="K352">
            <v>16500</v>
          </cell>
          <cell r="L352"/>
          <cell r="M352"/>
          <cell r="N352">
            <v>61980</v>
          </cell>
        </row>
        <row r="353">
          <cell r="C353" t="str">
            <v xml:space="preserve">W 0082582 </v>
          </cell>
          <cell r="D353" t="str">
            <v xml:space="preserve"> Issued</v>
          </cell>
          <cell r="E353" t="str">
            <v xml:space="preserve"> 06-15-020-09W4</v>
          </cell>
          <cell r="F353">
            <v>17975</v>
          </cell>
          <cell r="G353">
            <v>46288</v>
          </cell>
          <cell r="H353"/>
          <cell r="I353">
            <v>4494</v>
          </cell>
          <cell r="J353"/>
          <cell r="K353">
            <v>16500</v>
          </cell>
          <cell r="L353"/>
          <cell r="M353"/>
          <cell r="N353">
            <v>85257</v>
          </cell>
        </row>
        <row r="354">
          <cell r="C354" t="str">
            <v xml:space="preserve">W 0082583 </v>
          </cell>
          <cell r="D354" t="str">
            <v xml:space="preserve"> Issued</v>
          </cell>
          <cell r="E354" t="str">
            <v xml:space="preserve"> 16-14-020-09W4</v>
          </cell>
          <cell r="F354">
            <v>17975</v>
          </cell>
          <cell r="G354">
            <v>46288</v>
          </cell>
          <cell r="H354"/>
          <cell r="I354">
            <v>4494</v>
          </cell>
          <cell r="J354"/>
          <cell r="K354">
            <v>16500</v>
          </cell>
          <cell r="L354"/>
          <cell r="M354"/>
          <cell r="N354">
            <v>85257</v>
          </cell>
        </row>
        <row r="355">
          <cell r="C355" t="str">
            <v xml:space="preserve">W 0083823 </v>
          </cell>
          <cell r="D355" t="str">
            <v xml:space="preserve"> Issued</v>
          </cell>
          <cell r="E355" t="str">
            <v xml:space="preserve"> 06-33-020-08W4</v>
          </cell>
          <cell r="F355"/>
          <cell r="G355"/>
          <cell r="H355"/>
          <cell r="I355"/>
          <cell r="J355">
            <v>45480</v>
          </cell>
          <cell r="K355">
            <v>16500</v>
          </cell>
          <cell r="L355"/>
          <cell r="M355"/>
          <cell r="N355">
            <v>61980</v>
          </cell>
        </row>
        <row r="356">
          <cell r="C356" t="str">
            <v xml:space="preserve">W 0083824 </v>
          </cell>
          <cell r="D356" t="str">
            <v xml:space="preserve"> Issued</v>
          </cell>
          <cell r="E356" t="str">
            <v xml:space="preserve"> 16-17-020-09W4</v>
          </cell>
          <cell r="F356">
            <v>17975</v>
          </cell>
          <cell r="G356">
            <v>46288</v>
          </cell>
          <cell r="H356"/>
          <cell r="I356">
            <v>4494</v>
          </cell>
          <cell r="J356"/>
          <cell r="K356">
            <v>16500</v>
          </cell>
          <cell r="L356"/>
          <cell r="M356"/>
          <cell r="N356">
            <v>85257</v>
          </cell>
        </row>
        <row r="357">
          <cell r="C357" t="str">
            <v xml:space="preserve">W 0083943 </v>
          </cell>
          <cell r="D357" t="str">
            <v xml:space="preserve"> Issued</v>
          </cell>
          <cell r="E357" t="str">
            <v xml:space="preserve"> 16-30-020-08W4</v>
          </cell>
          <cell r="F357"/>
          <cell r="G357"/>
          <cell r="H357"/>
          <cell r="I357"/>
          <cell r="J357">
            <v>45480</v>
          </cell>
          <cell r="K357"/>
          <cell r="L357">
            <v>1650</v>
          </cell>
          <cell r="M357"/>
          <cell r="N357">
            <v>47130</v>
          </cell>
        </row>
        <row r="358">
          <cell r="C358" t="str">
            <v xml:space="preserve">W 0084077 </v>
          </cell>
          <cell r="D358" t="str">
            <v xml:space="preserve"> Issued</v>
          </cell>
          <cell r="E358" t="str">
            <v xml:space="preserve"> 16-33-020-08W4</v>
          </cell>
          <cell r="F358"/>
          <cell r="G358"/>
          <cell r="H358"/>
          <cell r="I358"/>
          <cell r="J358">
            <v>45480</v>
          </cell>
          <cell r="K358">
            <v>16500</v>
          </cell>
          <cell r="L358"/>
          <cell r="M358"/>
          <cell r="N358">
            <v>61980</v>
          </cell>
        </row>
        <row r="359">
          <cell r="C359" t="str">
            <v xml:space="preserve">W 0084112 </v>
          </cell>
          <cell r="D359" t="str">
            <v xml:space="preserve"> Suspension</v>
          </cell>
          <cell r="E359" t="str">
            <v xml:space="preserve"> 06-04-021-08W4</v>
          </cell>
          <cell r="F359"/>
          <cell r="G359"/>
          <cell r="H359"/>
          <cell r="I359"/>
          <cell r="J359">
            <v>22469</v>
          </cell>
          <cell r="K359">
            <v>16500</v>
          </cell>
          <cell r="L359"/>
          <cell r="M359"/>
          <cell r="N359">
            <v>38969</v>
          </cell>
        </row>
        <row r="360">
          <cell r="C360" t="str">
            <v xml:space="preserve">W 0084126 </v>
          </cell>
          <cell r="D360" t="str">
            <v xml:space="preserve"> Issued</v>
          </cell>
          <cell r="E360" t="str">
            <v xml:space="preserve"> 06-31-020-08W4</v>
          </cell>
          <cell r="F360"/>
          <cell r="G360"/>
          <cell r="H360"/>
          <cell r="I360"/>
          <cell r="J360">
            <v>45480</v>
          </cell>
          <cell r="K360">
            <v>16500</v>
          </cell>
          <cell r="L360"/>
          <cell r="M360"/>
          <cell r="N360">
            <v>61980</v>
          </cell>
        </row>
        <row r="361">
          <cell r="C361" t="str">
            <v xml:space="preserve">W 0084128 </v>
          </cell>
          <cell r="D361" t="str">
            <v xml:space="preserve"> Issued</v>
          </cell>
          <cell r="E361" t="str">
            <v xml:space="preserve"> 16-32-020-08W4</v>
          </cell>
          <cell r="F361"/>
          <cell r="G361"/>
          <cell r="H361"/>
          <cell r="I361"/>
          <cell r="J361">
            <v>45480</v>
          </cell>
          <cell r="K361">
            <v>16500</v>
          </cell>
          <cell r="L361"/>
          <cell r="M361"/>
          <cell r="N361">
            <v>61980</v>
          </cell>
        </row>
        <row r="362">
          <cell r="C362" t="str">
            <v xml:space="preserve">W 0084129 </v>
          </cell>
          <cell r="D362" t="str">
            <v xml:space="preserve"> Issued</v>
          </cell>
          <cell r="E362" t="str">
            <v xml:space="preserve"> 06-32-020-08W4</v>
          </cell>
          <cell r="F362">
            <v>17975</v>
          </cell>
          <cell r="G362">
            <v>46288</v>
          </cell>
          <cell r="H362"/>
          <cell r="I362">
            <v>4494</v>
          </cell>
          <cell r="J362"/>
          <cell r="K362">
            <v>16500</v>
          </cell>
          <cell r="L362"/>
          <cell r="M362"/>
          <cell r="N362">
            <v>85257</v>
          </cell>
        </row>
        <row r="363">
          <cell r="C363" t="str">
            <v xml:space="preserve">W 0093857 </v>
          </cell>
          <cell r="D363" t="str">
            <v xml:space="preserve"> Issued</v>
          </cell>
          <cell r="E363" t="str">
            <v xml:space="preserve"> 14-18-020-10W4</v>
          </cell>
          <cell r="F363"/>
          <cell r="G363"/>
          <cell r="H363"/>
          <cell r="I363"/>
          <cell r="J363">
            <v>36384</v>
          </cell>
          <cell r="K363">
            <v>16500</v>
          </cell>
          <cell r="L363"/>
          <cell r="M363"/>
          <cell r="N363">
            <v>52884</v>
          </cell>
        </row>
        <row r="364">
          <cell r="C364" t="str">
            <v xml:space="preserve">W 0093858 </v>
          </cell>
          <cell r="D364" t="str">
            <v xml:space="preserve"> Issued</v>
          </cell>
          <cell r="E364" t="str">
            <v xml:space="preserve"> 08-01-019-10W4</v>
          </cell>
          <cell r="F364"/>
          <cell r="G364"/>
          <cell r="H364"/>
          <cell r="I364"/>
          <cell r="J364">
            <v>36384</v>
          </cell>
          <cell r="K364">
            <v>16500</v>
          </cell>
          <cell r="L364"/>
          <cell r="M364"/>
          <cell r="N364">
            <v>52884</v>
          </cell>
        </row>
        <row r="365">
          <cell r="C365" t="str">
            <v xml:space="preserve">W 0093859 </v>
          </cell>
          <cell r="D365" t="str">
            <v xml:space="preserve"> Issued</v>
          </cell>
          <cell r="E365" t="str">
            <v xml:space="preserve"> 14-19-019-09W4</v>
          </cell>
          <cell r="F365"/>
          <cell r="G365"/>
          <cell r="H365"/>
          <cell r="I365"/>
          <cell r="J365">
            <v>36384</v>
          </cell>
          <cell r="K365">
            <v>16500</v>
          </cell>
          <cell r="L365"/>
          <cell r="M365"/>
          <cell r="N365">
            <v>52884</v>
          </cell>
        </row>
        <row r="366">
          <cell r="C366" t="str">
            <v xml:space="preserve">W 0093876 </v>
          </cell>
          <cell r="D366" t="str">
            <v xml:space="preserve"> Issued</v>
          </cell>
          <cell r="E366" t="str">
            <v xml:space="preserve"> 08-06-020-10W4</v>
          </cell>
          <cell r="F366"/>
          <cell r="G366"/>
          <cell r="H366"/>
          <cell r="I366"/>
          <cell r="J366">
            <v>36384</v>
          </cell>
          <cell r="K366">
            <v>16500</v>
          </cell>
          <cell r="L366"/>
          <cell r="M366"/>
          <cell r="N366">
            <v>52884</v>
          </cell>
        </row>
        <row r="367">
          <cell r="C367" t="str">
            <v xml:space="preserve">W 0093926 </v>
          </cell>
          <cell r="D367" t="str">
            <v xml:space="preserve"> Issued</v>
          </cell>
          <cell r="E367" t="str">
            <v xml:space="preserve"> 08-07-020-10W4</v>
          </cell>
          <cell r="F367"/>
          <cell r="G367"/>
          <cell r="H367"/>
          <cell r="I367"/>
          <cell r="J367">
            <v>36384</v>
          </cell>
          <cell r="K367">
            <v>16500</v>
          </cell>
          <cell r="L367"/>
          <cell r="M367"/>
          <cell r="N367">
            <v>52884</v>
          </cell>
        </row>
        <row r="368">
          <cell r="C368" t="str">
            <v xml:space="preserve">W 0093988 </v>
          </cell>
          <cell r="D368" t="str">
            <v xml:space="preserve"> Issued</v>
          </cell>
          <cell r="E368" t="str">
            <v xml:space="preserve"> 08-21-020-10W4</v>
          </cell>
          <cell r="F368"/>
          <cell r="G368"/>
          <cell r="H368"/>
          <cell r="I368"/>
          <cell r="J368">
            <v>36384</v>
          </cell>
          <cell r="K368">
            <v>16500</v>
          </cell>
          <cell r="L368"/>
          <cell r="M368"/>
          <cell r="N368">
            <v>52884</v>
          </cell>
        </row>
        <row r="369">
          <cell r="C369" t="str">
            <v xml:space="preserve">W 0093989 </v>
          </cell>
          <cell r="D369" t="str">
            <v xml:space="preserve"> Issued</v>
          </cell>
          <cell r="E369" t="str">
            <v xml:space="preserve"> 08-15-020-10W4</v>
          </cell>
          <cell r="F369"/>
          <cell r="G369"/>
          <cell r="H369"/>
          <cell r="I369"/>
          <cell r="J369">
            <v>36384</v>
          </cell>
          <cell r="K369">
            <v>16500</v>
          </cell>
          <cell r="L369"/>
          <cell r="M369"/>
          <cell r="N369">
            <v>52884</v>
          </cell>
        </row>
        <row r="370">
          <cell r="C370" t="str">
            <v xml:space="preserve">W 0094012 </v>
          </cell>
          <cell r="D370" t="str">
            <v xml:space="preserve"> Issued</v>
          </cell>
          <cell r="E370" t="str">
            <v xml:space="preserve"> 16-12-019-10W4</v>
          </cell>
          <cell r="F370"/>
          <cell r="G370"/>
          <cell r="H370"/>
          <cell r="I370"/>
          <cell r="J370">
            <v>36384</v>
          </cell>
          <cell r="K370">
            <v>16500</v>
          </cell>
          <cell r="L370"/>
          <cell r="M370"/>
          <cell r="N370">
            <v>52884</v>
          </cell>
        </row>
        <row r="371">
          <cell r="C371" t="str">
            <v xml:space="preserve">W 0094073 </v>
          </cell>
          <cell r="D371" t="str">
            <v xml:space="preserve"> Issued</v>
          </cell>
          <cell r="E371" t="str">
            <v xml:space="preserve"> 08-17-020-10W4</v>
          </cell>
          <cell r="F371"/>
          <cell r="G371"/>
          <cell r="H371"/>
          <cell r="I371"/>
          <cell r="J371">
            <v>36384</v>
          </cell>
          <cell r="K371">
            <v>16500</v>
          </cell>
          <cell r="L371"/>
          <cell r="M371"/>
          <cell r="N371">
            <v>52884</v>
          </cell>
        </row>
        <row r="372">
          <cell r="C372" t="str">
            <v xml:space="preserve">W 0094131 </v>
          </cell>
          <cell r="D372" t="str">
            <v xml:space="preserve"> Issued</v>
          </cell>
          <cell r="E372" t="str">
            <v xml:space="preserve"> 08-16-020-10W4</v>
          </cell>
          <cell r="F372"/>
          <cell r="G372"/>
          <cell r="H372"/>
          <cell r="I372"/>
          <cell r="J372">
            <v>36384</v>
          </cell>
          <cell r="K372">
            <v>16500</v>
          </cell>
          <cell r="L372"/>
          <cell r="M372"/>
          <cell r="N372">
            <v>52884</v>
          </cell>
        </row>
        <row r="373">
          <cell r="C373" t="str">
            <v xml:space="preserve">W 0094132 </v>
          </cell>
          <cell r="D373" t="str">
            <v xml:space="preserve"> Issued</v>
          </cell>
          <cell r="E373" t="str">
            <v xml:space="preserve"> 08-18-020-10W4</v>
          </cell>
          <cell r="F373"/>
          <cell r="G373"/>
          <cell r="H373"/>
          <cell r="I373"/>
          <cell r="J373">
            <v>36384</v>
          </cell>
          <cell r="K373">
            <v>16500</v>
          </cell>
          <cell r="L373"/>
          <cell r="M373"/>
          <cell r="N373">
            <v>52884</v>
          </cell>
        </row>
        <row r="374">
          <cell r="C374" t="str">
            <v xml:space="preserve">W 0094134 </v>
          </cell>
          <cell r="D374" t="str">
            <v xml:space="preserve"> Issued</v>
          </cell>
          <cell r="E374" t="str">
            <v xml:space="preserve"> 08-05-020-10W4</v>
          </cell>
          <cell r="F374"/>
          <cell r="G374"/>
          <cell r="H374"/>
          <cell r="I374"/>
          <cell r="J374">
            <v>36384</v>
          </cell>
          <cell r="K374">
            <v>16500</v>
          </cell>
          <cell r="L374"/>
          <cell r="M374"/>
          <cell r="N374">
            <v>52884</v>
          </cell>
        </row>
        <row r="375">
          <cell r="C375" t="str">
            <v xml:space="preserve">W 0094858 </v>
          </cell>
          <cell r="D375" t="str">
            <v xml:space="preserve"> Issued</v>
          </cell>
          <cell r="E375" t="str">
            <v xml:space="preserve"> 16-30-019-09W4</v>
          </cell>
          <cell r="F375"/>
          <cell r="G375"/>
          <cell r="H375"/>
          <cell r="I375"/>
          <cell r="J375">
            <v>45480</v>
          </cell>
          <cell r="K375">
            <v>16500</v>
          </cell>
          <cell r="L375"/>
          <cell r="M375"/>
          <cell r="N375">
            <v>61980</v>
          </cell>
        </row>
        <row r="376">
          <cell r="C376" t="str">
            <v xml:space="preserve">W 0094972 </v>
          </cell>
          <cell r="D376" t="str">
            <v xml:space="preserve"> Issued</v>
          </cell>
          <cell r="E376" t="str">
            <v xml:space="preserve"> 10-09-020-09W4</v>
          </cell>
          <cell r="F376"/>
          <cell r="G376"/>
          <cell r="H376"/>
          <cell r="I376"/>
          <cell r="J376">
            <v>41790</v>
          </cell>
          <cell r="K376"/>
          <cell r="L376"/>
          <cell r="M376"/>
          <cell r="N376">
            <v>41790</v>
          </cell>
        </row>
        <row r="377">
          <cell r="C377" t="str">
            <v xml:space="preserve">W 0097083 </v>
          </cell>
          <cell r="D377" t="str">
            <v xml:space="preserve"> Issued</v>
          </cell>
          <cell r="E377" t="str">
            <v xml:space="preserve"> 16-20-019-09W4</v>
          </cell>
          <cell r="F377"/>
          <cell r="G377"/>
          <cell r="H377"/>
          <cell r="I377"/>
          <cell r="J377">
            <v>36384</v>
          </cell>
          <cell r="K377">
            <v>16500</v>
          </cell>
          <cell r="L377"/>
          <cell r="M377"/>
          <cell r="N377">
            <v>52884</v>
          </cell>
        </row>
        <row r="378">
          <cell r="C378" t="str">
            <v xml:space="preserve">W 0097084 </v>
          </cell>
          <cell r="D378" t="str">
            <v xml:space="preserve"> Issued</v>
          </cell>
          <cell r="E378" t="str">
            <v xml:space="preserve"> 16-19-019-09W4</v>
          </cell>
          <cell r="F378"/>
          <cell r="G378"/>
          <cell r="H378"/>
          <cell r="I378"/>
          <cell r="J378">
            <v>36384</v>
          </cell>
          <cell r="K378">
            <v>16500</v>
          </cell>
          <cell r="L378"/>
          <cell r="M378"/>
          <cell r="N378">
            <v>52884</v>
          </cell>
        </row>
        <row r="379">
          <cell r="C379" t="str">
            <v xml:space="preserve">W 0097085 </v>
          </cell>
          <cell r="D379" t="str">
            <v xml:space="preserve"> Issued</v>
          </cell>
          <cell r="E379" t="str">
            <v xml:space="preserve"> 16-09-020-10W4</v>
          </cell>
          <cell r="F379"/>
          <cell r="G379"/>
          <cell r="H379"/>
          <cell r="I379"/>
          <cell r="J379">
            <v>36384</v>
          </cell>
          <cell r="K379">
            <v>16500</v>
          </cell>
          <cell r="L379"/>
          <cell r="M379"/>
          <cell r="N379">
            <v>52884</v>
          </cell>
        </row>
        <row r="380">
          <cell r="C380" t="str">
            <v xml:space="preserve">W 0097086 </v>
          </cell>
          <cell r="D380" t="str">
            <v xml:space="preserve"> Issued</v>
          </cell>
          <cell r="E380" t="str">
            <v xml:space="preserve"> 08-24-019-10W4</v>
          </cell>
          <cell r="F380"/>
          <cell r="G380"/>
          <cell r="H380"/>
          <cell r="I380"/>
          <cell r="J380">
            <v>36384</v>
          </cell>
          <cell r="K380">
            <v>16500</v>
          </cell>
          <cell r="L380"/>
          <cell r="M380"/>
          <cell r="N380">
            <v>52884</v>
          </cell>
        </row>
        <row r="381">
          <cell r="C381" t="str">
            <v xml:space="preserve">W 0097087 </v>
          </cell>
          <cell r="D381" t="str">
            <v xml:space="preserve"> Issued</v>
          </cell>
          <cell r="E381" t="str">
            <v xml:space="preserve"> 16-15-020-10W4</v>
          </cell>
          <cell r="F381"/>
          <cell r="G381"/>
          <cell r="H381"/>
          <cell r="I381"/>
          <cell r="J381">
            <v>36384</v>
          </cell>
          <cell r="K381">
            <v>16500</v>
          </cell>
          <cell r="L381"/>
          <cell r="M381"/>
          <cell r="N381">
            <v>52884</v>
          </cell>
        </row>
        <row r="382">
          <cell r="C382" t="str">
            <v xml:space="preserve">W 0097168 </v>
          </cell>
          <cell r="D382" t="str">
            <v xml:space="preserve"> Issued</v>
          </cell>
          <cell r="E382" t="str">
            <v xml:space="preserve"> 08-25-019-10W4</v>
          </cell>
          <cell r="F382"/>
          <cell r="G382"/>
          <cell r="H382"/>
          <cell r="I382"/>
          <cell r="J382">
            <v>36384</v>
          </cell>
          <cell r="K382">
            <v>16500</v>
          </cell>
          <cell r="L382"/>
          <cell r="M382"/>
          <cell r="N382">
            <v>52884</v>
          </cell>
        </row>
        <row r="383">
          <cell r="C383" t="str">
            <v xml:space="preserve">W 0097919 </v>
          </cell>
          <cell r="D383" t="str">
            <v xml:space="preserve"> Issued</v>
          </cell>
          <cell r="E383" t="str">
            <v xml:space="preserve"> 06-24-020-09W4</v>
          </cell>
          <cell r="F383"/>
          <cell r="G383"/>
          <cell r="H383"/>
          <cell r="I383"/>
          <cell r="J383">
            <v>36384</v>
          </cell>
          <cell r="K383">
            <v>16500</v>
          </cell>
          <cell r="L383"/>
          <cell r="M383"/>
          <cell r="N383">
            <v>52884</v>
          </cell>
        </row>
        <row r="384">
          <cell r="C384" t="str">
            <v xml:space="preserve">W 0099821 </v>
          </cell>
          <cell r="D384" t="str">
            <v xml:space="preserve"> Issued</v>
          </cell>
          <cell r="E384" t="str">
            <v xml:space="preserve"> 14-23-020-08W4</v>
          </cell>
          <cell r="F384">
            <v>17975</v>
          </cell>
          <cell r="G384">
            <v>46288</v>
          </cell>
          <cell r="H384"/>
          <cell r="I384"/>
          <cell r="J384"/>
          <cell r="K384">
            <v>16500</v>
          </cell>
          <cell r="L384"/>
          <cell r="M384"/>
          <cell r="N384">
            <v>80763</v>
          </cell>
        </row>
        <row r="385">
          <cell r="C385" t="str">
            <v xml:space="preserve">W 0100901 </v>
          </cell>
          <cell r="D385" t="str">
            <v xml:space="preserve"> Issued</v>
          </cell>
          <cell r="E385" t="str">
            <v xml:space="preserve"> 16-24-019-10W4</v>
          </cell>
          <cell r="F385"/>
          <cell r="G385"/>
          <cell r="H385"/>
          <cell r="I385"/>
          <cell r="J385">
            <v>36384</v>
          </cell>
          <cell r="K385">
            <v>16500</v>
          </cell>
          <cell r="L385"/>
          <cell r="M385"/>
          <cell r="N385">
            <v>52884</v>
          </cell>
        </row>
        <row r="386">
          <cell r="C386" t="str">
            <v xml:space="preserve">W 0116310 </v>
          </cell>
          <cell r="D386" t="str">
            <v xml:space="preserve"> Issued</v>
          </cell>
          <cell r="E386" t="str">
            <v xml:space="preserve"> 11-07-021-08W4</v>
          </cell>
          <cell r="F386"/>
          <cell r="G386"/>
          <cell r="H386"/>
          <cell r="I386"/>
          <cell r="J386">
            <v>45993</v>
          </cell>
          <cell r="K386">
            <v>16500</v>
          </cell>
          <cell r="L386"/>
          <cell r="M386"/>
          <cell r="N386">
            <v>62493</v>
          </cell>
        </row>
        <row r="387">
          <cell r="C387" t="str">
            <v xml:space="preserve">W 0121236 </v>
          </cell>
          <cell r="D387" t="str">
            <v xml:space="preserve"> Suspension</v>
          </cell>
          <cell r="E387" t="str">
            <v xml:space="preserve"> 15-07-021-08W4</v>
          </cell>
          <cell r="F387"/>
          <cell r="G387"/>
          <cell r="H387"/>
          <cell r="I387"/>
          <cell r="J387">
            <v>45993</v>
          </cell>
          <cell r="K387">
            <v>16500</v>
          </cell>
          <cell r="L387"/>
          <cell r="M387"/>
          <cell r="N387">
            <v>62493</v>
          </cell>
        </row>
        <row r="388">
          <cell r="C388" t="str">
            <v xml:space="preserve">W 0121237 </v>
          </cell>
          <cell r="D388" t="str">
            <v xml:space="preserve"> Suspension</v>
          </cell>
          <cell r="E388" t="str">
            <v xml:space="preserve"> 05-07-021-08W4</v>
          </cell>
          <cell r="F388"/>
          <cell r="G388"/>
          <cell r="H388"/>
          <cell r="I388"/>
          <cell r="J388">
            <v>45993</v>
          </cell>
          <cell r="K388">
            <v>16500</v>
          </cell>
          <cell r="L388"/>
          <cell r="M388"/>
          <cell r="N388">
            <v>62493</v>
          </cell>
        </row>
        <row r="389">
          <cell r="C389" t="str">
            <v xml:space="preserve">W 0121238 </v>
          </cell>
          <cell r="D389" t="str">
            <v xml:space="preserve"> Issued</v>
          </cell>
          <cell r="E389" t="str">
            <v xml:space="preserve"> 13-07-021-08W4</v>
          </cell>
          <cell r="F389"/>
          <cell r="G389"/>
          <cell r="H389"/>
          <cell r="I389"/>
          <cell r="J389">
            <v>36384</v>
          </cell>
          <cell r="K389">
            <v>16500</v>
          </cell>
          <cell r="L389"/>
          <cell r="M389"/>
          <cell r="N389">
            <v>52884</v>
          </cell>
        </row>
        <row r="390">
          <cell r="C390" t="str">
            <v xml:space="preserve">W 0122947 </v>
          </cell>
          <cell r="D390" t="str">
            <v xml:space="preserve"> Issued</v>
          </cell>
          <cell r="E390" t="str">
            <v xml:space="preserve"> 04-18-021-08W4</v>
          </cell>
          <cell r="F390">
            <v>36384</v>
          </cell>
          <cell r="G390"/>
          <cell r="H390"/>
          <cell r="I390"/>
          <cell r="J390">
            <v>0</v>
          </cell>
          <cell r="K390"/>
          <cell r="L390"/>
          <cell r="M390"/>
          <cell r="N390">
            <v>36384</v>
          </cell>
        </row>
        <row r="391">
          <cell r="C391" t="str">
            <v xml:space="preserve">W 0122988 </v>
          </cell>
          <cell r="D391" t="str">
            <v xml:space="preserve"> Issued</v>
          </cell>
          <cell r="E391" t="str">
            <v xml:space="preserve"> 03-07-021-08W4</v>
          </cell>
          <cell r="F391"/>
          <cell r="G391"/>
          <cell r="H391"/>
          <cell r="I391"/>
          <cell r="J391">
            <v>36384</v>
          </cell>
          <cell r="K391">
            <v>16500</v>
          </cell>
          <cell r="L391"/>
          <cell r="M391"/>
          <cell r="N391">
            <v>52884</v>
          </cell>
        </row>
        <row r="392">
          <cell r="C392" t="str">
            <v xml:space="preserve">W 0123339 </v>
          </cell>
          <cell r="D392" t="str">
            <v xml:space="preserve"> Issued</v>
          </cell>
          <cell r="E392" t="str">
            <v xml:space="preserve"> 15-06-021-08W4</v>
          </cell>
          <cell r="F392">
            <v>36384</v>
          </cell>
          <cell r="G392">
            <v>46288</v>
          </cell>
          <cell r="H392"/>
          <cell r="I392"/>
          <cell r="J392"/>
          <cell r="K392">
            <v>16500</v>
          </cell>
          <cell r="L392"/>
          <cell r="M392"/>
          <cell r="N392">
            <v>99172</v>
          </cell>
        </row>
        <row r="393">
          <cell r="C393" t="str">
            <v xml:space="preserve">W 0123378 </v>
          </cell>
          <cell r="D393" t="str">
            <v xml:space="preserve"> Issued</v>
          </cell>
          <cell r="E393" t="str">
            <v xml:space="preserve"> 06-26-021-08W4</v>
          </cell>
          <cell r="F393"/>
          <cell r="G393"/>
          <cell r="H393"/>
          <cell r="I393"/>
          <cell r="J393">
            <v>36384</v>
          </cell>
          <cell r="K393">
            <v>16500</v>
          </cell>
          <cell r="L393"/>
          <cell r="M393"/>
          <cell r="N393">
            <v>52884</v>
          </cell>
        </row>
        <row r="394">
          <cell r="C394" t="str">
            <v xml:space="preserve">W 0130440 </v>
          </cell>
          <cell r="D394" t="str">
            <v xml:space="preserve"> Issued</v>
          </cell>
          <cell r="E394" t="str">
            <v xml:space="preserve"> 02-29-024-06W4</v>
          </cell>
          <cell r="F394">
            <v>36384</v>
          </cell>
          <cell r="G394">
            <v>46288</v>
          </cell>
          <cell r="H394"/>
          <cell r="I394"/>
          <cell r="J394"/>
          <cell r="K394">
            <v>16500</v>
          </cell>
          <cell r="L394"/>
          <cell r="M394"/>
          <cell r="N394">
            <v>99172</v>
          </cell>
        </row>
        <row r="395">
          <cell r="C395" t="str">
            <v xml:space="preserve">W 0133457 </v>
          </cell>
          <cell r="D395" t="str">
            <v xml:space="preserve"> Issued</v>
          </cell>
          <cell r="E395" t="str">
            <v xml:space="preserve"> 01-18-021-08W4</v>
          </cell>
          <cell r="F395"/>
          <cell r="G395"/>
          <cell r="H395"/>
          <cell r="I395"/>
          <cell r="J395">
            <v>36384</v>
          </cell>
          <cell r="K395">
            <v>16500</v>
          </cell>
          <cell r="L395"/>
          <cell r="M395"/>
          <cell r="N395">
            <v>52884</v>
          </cell>
        </row>
        <row r="396">
          <cell r="C396" t="str">
            <v xml:space="preserve">W 0141925 </v>
          </cell>
          <cell r="D396" t="str">
            <v xml:space="preserve"> Issued</v>
          </cell>
          <cell r="E396" t="str">
            <v xml:space="preserve"> 08-06-025-06W4</v>
          </cell>
          <cell r="F396"/>
          <cell r="G396"/>
          <cell r="H396"/>
          <cell r="I396"/>
          <cell r="J396">
            <v>36384</v>
          </cell>
          <cell r="K396">
            <v>16500</v>
          </cell>
          <cell r="L396"/>
          <cell r="M396"/>
          <cell r="N396">
            <v>52884</v>
          </cell>
        </row>
        <row r="397">
          <cell r="C397" t="str">
            <v xml:space="preserve">W 0144609 </v>
          </cell>
          <cell r="D397" t="str">
            <v xml:space="preserve"> Issued</v>
          </cell>
          <cell r="E397" t="str">
            <v xml:space="preserve"> 05-18-021-08W4</v>
          </cell>
          <cell r="F397"/>
          <cell r="G397"/>
          <cell r="H397"/>
          <cell r="I397"/>
          <cell r="J397">
            <v>36384</v>
          </cell>
          <cell r="K397">
            <v>16500</v>
          </cell>
          <cell r="L397"/>
          <cell r="M397"/>
          <cell r="N397">
            <v>52884</v>
          </cell>
        </row>
        <row r="398">
          <cell r="C398" t="str">
            <v xml:space="preserve">W 0144610 </v>
          </cell>
          <cell r="D398" t="str">
            <v xml:space="preserve"> Issued</v>
          </cell>
          <cell r="E398" t="str">
            <v xml:space="preserve"> 07-18-021-08W4</v>
          </cell>
          <cell r="F398"/>
          <cell r="G398"/>
          <cell r="H398"/>
          <cell r="I398"/>
          <cell r="J398">
            <v>45993</v>
          </cell>
          <cell r="K398"/>
          <cell r="L398"/>
          <cell r="M398"/>
          <cell r="N398">
            <v>45993</v>
          </cell>
        </row>
        <row r="399">
          <cell r="C399" t="str">
            <v xml:space="preserve">W 0144611 </v>
          </cell>
          <cell r="D399" t="str">
            <v xml:space="preserve"> Issued</v>
          </cell>
          <cell r="E399" t="str">
            <v xml:space="preserve"> 09-07-021-08W4</v>
          </cell>
          <cell r="F399"/>
          <cell r="G399"/>
          <cell r="H399"/>
          <cell r="I399"/>
          <cell r="J399">
            <v>36384</v>
          </cell>
          <cell r="K399">
            <v>16500</v>
          </cell>
          <cell r="L399"/>
          <cell r="M399"/>
          <cell r="N399">
            <v>52884</v>
          </cell>
        </row>
        <row r="400">
          <cell r="C400" t="str">
            <v xml:space="preserve">W 0144703 </v>
          </cell>
          <cell r="D400" t="str">
            <v xml:space="preserve"> Issued</v>
          </cell>
          <cell r="E400" t="str">
            <v xml:space="preserve"> 04-08-021-08W4</v>
          </cell>
          <cell r="F400">
            <v>45993</v>
          </cell>
          <cell r="G400"/>
          <cell r="H400"/>
          <cell r="I400"/>
          <cell r="J400"/>
          <cell r="K400">
            <v>16500</v>
          </cell>
          <cell r="L400"/>
          <cell r="M400"/>
          <cell r="N400">
            <v>62493</v>
          </cell>
        </row>
        <row r="401">
          <cell r="C401" t="str">
            <v xml:space="preserve">W 0146850 </v>
          </cell>
          <cell r="D401" t="str">
            <v xml:space="preserve"> Amended</v>
          </cell>
          <cell r="E401" t="str">
            <v xml:space="preserve"> 14-32-020-08W4</v>
          </cell>
          <cell r="F401">
            <v>45993</v>
          </cell>
          <cell r="G401"/>
          <cell r="H401"/>
          <cell r="I401"/>
          <cell r="J401"/>
          <cell r="K401">
            <v>16500</v>
          </cell>
          <cell r="L401"/>
          <cell r="M401"/>
          <cell r="N401">
            <v>62493</v>
          </cell>
        </row>
        <row r="402">
          <cell r="C402" t="str">
            <v xml:space="preserve">W 0149491 </v>
          </cell>
          <cell r="D402" t="str">
            <v xml:space="preserve"> Issued</v>
          </cell>
          <cell r="E402" t="str">
            <v xml:space="preserve"> 09-12-021-09W4</v>
          </cell>
          <cell r="F402">
            <v>36384</v>
          </cell>
          <cell r="G402"/>
          <cell r="H402"/>
          <cell r="I402"/>
          <cell r="J402"/>
          <cell r="K402">
            <v>16500</v>
          </cell>
          <cell r="L402"/>
          <cell r="M402"/>
          <cell r="N402">
            <v>52884</v>
          </cell>
        </row>
        <row r="403">
          <cell r="C403" t="str">
            <v xml:space="preserve">W 0149609 </v>
          </cell>
          <cell r="D403" t="str">
            <v xml:space="preserve"> Suspension</v>
          </cell>
          <cell r="E403" t="str">
            <v xml:space="preserve"> 12-08-021-08W4</v>
          </cell>
          <cell r="F403">
            <v>36384</v>
          </cell>
          <cell r="G403"/>
          <cell r="H403"/>
          <cell r="I403"/>
          <cell r="J403"/>
          <cell r="K403">
            <v>16500</v>
          </cell>
          <cell r="L403"/>
          <cell r="M403"/>
          <cell r="N403">
            <v>52884</v>
          </cell>
        </row>
        <row r="404">
          <cell r="C404" t="str">
            <v xml:space="preserve">W 0153403 </v>
          </cell>
          <cell r="D404" t="str">
            <v xml:space="preserve"> Suspension</v>
          </cell>
          <cell r="E404" t="str">
            <v xml:space="preserve"> 11-18-021-08W4</v>
          </cell>
          <cell r="F404">
            <v>45993</v>
          </cell>
          <cell r="G404"/>
          <cell r="H404"/>
          <cell r="I404"/>
          <cell r="J404"/>
          <cell r="K404">
            <v>16500</v>
          </cell>
          <cell r="L404"/>
          <cell r="M404"/>
          <cell r="N404">
            <v>62493</v>
          </cell>
        </row>
        <row r="405">
          <cell r="C405" t="str">
            <v xml:space="preserve">W 0153404 </v>
          </cell>
          <cell r="D405" t="str">
            <v xml:space="preserve"> Issued</v>
          </cell>
          <cell r="E405" t="str">
            <v xml:space="preserve"> 06-18-021-08W4</v>
          </cell>
          <cell r="F405">
            <v>45993</v>
          </cell>
          <cell r="G405"/>
          <cell r="H405"/>
          <cell r="I405"/>
          <cell r="J405"/>
          <cell r="K405">
            <v>16500</v>
          </cell>
          <cell r="L405"/>
          <cell r="M405"/>
          <cell r="N405">
            <v>62493</v>
          </cell>
        </row>
        <row r="406">
          <cell r="C406" t="str">
            <v xml:space="preserve">W 0153818 </v>
          </cell>
          <cell r="D406" t="str">
            <v xml:space="preserve"> Issued</v>
          </cell>
          <cell r="E406" t="str">
            <v xml:space="preserve"> 13-08-021-08W4</v>
          </cell>
          <cell r="F406">
            <v>45993</v>
          </cell>
          <cell r="G406"/>
          <cell r="H406"/>
          <cell r="I406"/>
          <cell r="J406"/>
          <cell r="K406">
            <v>16500</v>
          </cell>
          <cell r="L406"/>
          <cell r="M406"/>
          <cell r="N406">
            <v>62493</v>
          </cell>
        </row>
        <row r="407">
          <cell r="C407" t="str">
            <v xml:space="preserve">W 0153855 </v>
          </cell>
          <cell r="D407" t="str">
            <v xml:space="preserve"> Issued</v>
          </cell>
          <cell r="E407" t="str">
            <v xml:space="preserve"> 06-08-021-08W4</v>
          </cell>
          <cell r="F407">
            <v>45993</v>
          </cell>
          <cell r="G407"/>
          <cell r="H407"/>
          <cell r="I407"/>
          <cell r="J407"/>
          <cell r="K407">
            <v>16500</v>
          </cell>
          <cell r="L407"/>
          <cell r="M407"/>
          <cell r="N407">
            <v>62493</v>
          </cell>
        </row>
        <row r="408">
          <cell r="C408" t="str">
            <v xml:space="preserve">W 0153926 </v>
          </cell>
          <cell r="D408" t="str">
            <v xml:space="preserve"> Issued</v>
          </cell>
          <cell r="E408" t="str">
            <v xml:space="preserve"> 15-18-021-08W4</v>
          </cell>
          <cell r="F408">
            <v>36384</v>
          </cell>
          <cell r="G408"/>
          <cell r="H408"/>
          <cell r="I408">
            <v>9096</v>
          </cell>
          <cell r="J408"/>
          <cell r="K408">
            <v>16500</v>
          </cell>
          <cell r="L408"/>
          <cell r="M408"/>
          <cell r="N408">
            <v>61980</v>
          </cell>
        </row>
        <row r="409">
          <cell r="C409" t="str">
            <v xml:space="preserve">W 0154011 </v>
          </cell>
          <cell r="D409" t="str">
            <v xml:space="preserve"> Amended</v>
          </cell>
          <cell r="E409" t="str">
            <v xml:space="preserve"> 08-18-021-08W4</v>
          </cell>
          <cell r="F409">
            <v>45993</v>
          </cell>
          <cell r="G409"/>
          <cell r="H409"/>
          <cell r="I409"/>
          <cell r="J409"/>
          <cell r="K409">
            <v>16500</v>
          </cell>
          <cell r="L409"/>
          <cell r="M409"/>
          <cell r="N409">
            <v>62493</v>
          </cell>
        </row>
        <row r="410">
          <cell r="C410" t="str">
            <v xml:space="preserve">W 0155058 </v>
          </cell>
          <cell r="D410" t="str">
            <v xml:space="preserve"> Issued</v>
          </cell>
          <cell r="E410" t="str">
            <v xml:space="preserve"> 07-18-021-08W4</v>
          </cell>
          <cell r="F410">
            <v>45993</v>
          </cell>
          <cell r="G410"/>
          <cell r="H410"/>
          <cell r="I410"/>
          <cell r="J410"/>
          <cell r="K410">
            <v>16500</v>
          </cell>
          <cell r="L410"/>
          <cell r="M410"/>
          <cell r="N410">
            <v>62493</v>
          </cell>
        </row>
        <row r="411">
          <cell r="C411" t="str">
            <v xml:space="preserve">W 0155083 </v>
          </cell>
          <cell r="D411" t="str">
            <v xml:space="preserve"> Issued</v>
          </cell>
          <cell r="E411" t="str">
            <v xml:space="preserve"> 08-13-021-09W4</v>
          </cell>
          <cell r="F411">
            <v>45993</v>
          </cell>
          <cell r="G411"/>
          <cell r="H411"/>
          <cell r="I411"/>
          <cell r="J411"/>
          <cell r="K411">
            <v>16500</v>
          </cell>
          <cell r="L411"/>
          <cell r="M411"/>
          <cell r="N411">
            <v>62493</v>
          </cell>
        </row>
        <row r="412">
          <cell r="C412" t="str">
            <v xml:space="preserve">W 0155225 </v>
          </cell>
          <cell r="D412" t="str">
            <v xml:space="preserve"> Amended</v>
          </cell>
          <cell r="E412" t="str">
            <v xml:space="preserve"> 14-06-021-08W4</v>
          </cell>
          <cell r="F412">
            <v>36384</v>
          </cell>
          <cell r="G412"/>
          <cell r="H412"/>
          <cell r="I412"/>
          <cell r="J412"/>
          <cell r="K412">
            <v>16500</v>
          </cell>
          <cell r="L412"/>
          <cell r="M412"/>
          <cell r="N412">
            <v>52884</v>
          </cell>
        </row>
        <row r="413">
          <cell r="C413" t="str">
            <v xml:space="preserve">W 0155475 </v>
          </cell>
          <cell r="D413" t="str">
            <v xml:space="preserve"> Issued</v>
          </cell>
          <cell r="E413" t="str">
            <v xml:space="preserve"> 01-07-021-08W4</v>
          </cell>
          <cell r="F413">
            <v>36384</v>
          </cell>
          <cell r="G413"/>
          <cell r="H413"/>
          <cell r="I413">
            <v>9096</v>
          </cell>
          <cell r="J413"/>
          <cell r="K413">
            <v>16500</v>
          </cell>
          <cell r="L413"/>
          <cell r="M413"/>
          <cell r="N413">
            <v>61980</v>
          </cell>
        </row>
        <row r="414">
          <cell r="C414" t="str">
            <v xml:space="preserve">W 0155558 </v>
          </cell>
          <cell r="D414" t="str">
            <v xml:space="preserve"> Issued</v>
          </cell>
          <cell r="E414" t="str">
            <v xml:space="preserve"> 07-07-021-08W4</v>
          </cell>
          <cell r="F414">
            <v>45993</v>
          </cell>
          <cell r="G414"/>
          <cell r="H414"/>
          <cell r="I414"/>
          <cell r="J414"/>
          <cell r="K414">
            <v>16500</v>
          </cell>
          <cell r="L414"/>
          <cell r="M414"/>
          <cell r="N414">
            <v>62493</v>
          </cell>
        </row>
        <row r="415">
          <cell r="C415" t="str">
            <v xml:space="preserve">W 0155780 </v>
          </cell>
          <cell r="D415" t="str">
            <v xml:space="preserve"> Amended</v>
          </cell>
          <cell r="E415" t="str">
            <v xml:space="preserve"> 13-05-021-08W4</v>
          </cell>
          <cell r="F415">
            <v>45993</v>
          </cell>
          <cell r="G415"/>
          <cell r="H415"/>
          <cell r="I415"/>
          <cell r="J415"/>
          <cell r="K415">
            <v>16500</v>
          </cell>
          <cell r="L415"/>
          <cell r="M415"/>
          <cell r="N415">
            <v>62493</v>
          </cell>
        </row>
        <row r="416">
          <cell r="C416" t="str">
            <v xml:space="preserve">W 0155827 </v>
          </cell>
          <cell r="D416" t="str">
            <v xml:space="preserve"> Suspension</v>
          </cell>
          <cell r="E416" t="str">
            <v xml:space="preserve"> 13-08-021-08W4</v>
          </cell>
          <cell r="F416">
            <v>45993</v>
          </cell>
          <cell r="G416"/>
          <cell r="H416"/>
          <cell r="I416"/>
          <cell r="J416"/>
          <cell r="K416">
            <v>16500</v>
          </cell>
          <cell r="L416"/>
          <cell r="M416"/>
          <cell r="N416">
            <v>62493</v>
          </cell>
        </row>
        <row r="417">
          <cell r="C417" t="str">
            <v xml:space="preserve">W 0156092 </v>
          </cell>
          <cell r="D417" t="str">
            <v xml:space="preserve"> Issued</v>
          </cell>
          <cell r="E417" t="str">
            <v xml:space="preserve"> 03-07-021-08W4</v>
          </cell>
          <cell r="F417">
            <v>36384</v>
          </cell>
          <cell r="G417"/>
          <cell r="H417"/>
          <cell r="I417">
            <v>18192</v>
          </cell>
          <cell r="J417"/>
          <cell r="K417">
            <v>16500</v>
          </cell>
          <cell r="L417"/>
          <cell r="M417"/>
          <cell r="N417">
            <v>71076</v>
          </cell>
        </row>
        <row r="418">
          <cell r="C418" t="str">
            <v xml:space="preserve">W 0156244 </v>
          </cell>
          <cell r="D418" t="str">
            <v xml:space="preserve"> Issued</v>
          </cell>
          <cell r="E418" t="str">
            <v xml:space="preserve"> 09-07-021-08W4</v>
          </cell>
          <cell r="F418">
            <v>45993</v>
          </cell>
          <cell r="G418"/>
          <cell r="H418"/>
          <cell r="I418"/>
          <cell r="J418"/>
          <cell r="K418">
            <v>16500</v>
          </cell>
          <cell r="L418"/>
          <cell r="M418"/>
          <cell r="N418">
            <v>62493</v>
          </cell>
        </row>
        <row r="419">
          <cell r="C419" t="str">
            <v xml:space="preserve">W 0156247 </v>
          </cell>
          <cell r="D419" t="str">
            <v xml:space="preserve"> Issued</v>
          </cell>
          <cell r="E419" t="str">
            <v xml:space="preserve"> 11-07-021-08W4</v>
          </cell>
          <cell r="F419">
            <v>17975</v>
          </cell>
          <cell r="G419"/>
          <cell r="H419"/>
          <cell r="I419">
            <v>4494</v>
          </cell>
          <cell r="J419"/>
          <cell r="K419">
            <v>16500</v>
          </cell>
          <cell r="L419"/>
          <cell r="M419"/>
          <cell r="N419">
            <v>38969</v>
          </cell>
        </row>
        <row r="420">
          <cell r="C420" t="str">
            <v xml:space="preserve">W 0156418 </v>
          </cell>
          <cell r="D420" t="str">
            <v xml:space="preserve"> Issued</v>
          </cell>
          <cell r="E420" t="str">
            <v xml:space="preserve"> 09-29-020-08W4</v>
          </cell>
          <cell r="F420">
            <v>45993</v>
          </cell>
          <cell r="G420"/>
          <cell r="H420"/>
          <cell r="I420"/>
          <cell r="J420"/>
          <cell r="K420">
            <v>16500</v>
          </cell>
          <cell r="L420"/>
          <cell r="M420"/>
          <cell r="N420">
            <v>62493</v>
          </cell>
        </row>
        <row r="421">
          <cell r="C421" t="str">
            <v xml:space="preserve">W 0156453 </v>
          </cell>
          <cell r="D421" t="str">
            <v xml:space="preserve"> Amended</v>
          </cell>
          <cell r="E421" t="str">
            <v xml:space="preserve"> 08-32-020-08W4</v>
          </cell>
          <cell r="F421">
            <v>45993</v>
          </cell>
          <cell r="G421"/>
          <cell r="H421"/>
          <cell r="I421"/>
          <cell r="J421"/>
          <cell r="K421">
            <v>16500</v>
          </cell>
          <cell r="L421"/>
          <cell r="M421"/>
          <cell r="N421">
            <v>62493</v>
          </cell>
        </row>
        <row r="422">
          <cell r="C422" t="str">
            <v xml:space="preserve">W 0156752 </v>
          </cell>
          <cell r="D422" t="str">
            <v xml:space="preserve"> Amended</v>
          </cell>
          <cell r="E422" t="str">
            <v xml:space="preserve"> 15-29-020-08W4</v>
          </cell>
          <cell r="F422">
            <v>45993</v>
          </cell>
          <cell r="G422"/>
          <cell r="H422"/>
          <cell r="I422"/>
          <cell r="J422">
            <v>0</v>
          </cell>
          <cell r="K422"/>
          <cell r="L422"/>
          <cell r="M422"/>
          <cell r="N422">
            <v>45993</v>
          </cell>
        </row>
        <row r="423">
          <cell r="C423" t="str">
            <v xml:space="preserve">W 0158841 </v>
          </cell>
          <cell r="D423" t="str">
            <v xml:space="preserve"> Issued</v>
          </cell>
          <cell r="E423" t="str">
            <v xml:space="preserve"> 08-13-021-09W4</v>
          </cell>
          <cell r="F423">
            <v>45993</v>
          </cell>
          <cell r="G423"/>
          <cell r="H423"/>
          <cell r="I423"/>
          <cell r="J423"/>
          <cell r="K423">
            <v>16500</v>
          </cell>
          <cell r="L423"/>
          <cell r="M423"/>
          <cell r="N423">
            <v>62493</v>
          </cell>
        </row>
        <row r="424">
          <cell r="C424" t="str">
            <v xml:space="preserve">W 0159459 </v>
          </cell>
          <cell r="D424" t="str">
            <v xml:space="preserve"> Issued</v>
          </cell>
          <cell r="E424" t="str">
            <v xml:space="preserve"> 08-26-019-09W4</v>
          </cell>
          <cell r="F424">
            <v>17975</v>
          </cell>
          <cell r="G424"/>
          <cell r="H424"/>
          <cell r="I424"/>
          <cell r="J424"/>
          <cell r="K424">
            <v>16500</v>
          </cell>
          <cell r="L424"/>
          <cell r="M424"/>
          <cell r="N424">
            <v>34475</v>
          </cell>
        </row>
        <row r="425">
          <cell r="C425" t="str">
            <v xml:space="preserve">W 0159460 </v>
          </cell>
          <cell r="D425" t="str">
            <v xml:space="preserve"> Issued</v>
          </cell>
          <cell r="E425" t="str">
            <v xml:space="preserve"> 08-18-020-09W4</v>
          </cell>
          <cell r="F425">
            <v>17975</v>
          </cell>
          <cell r="G425"/>
          <cell r="H425"/>
          <cell r="I425"/>
          <cell r="J425"/>
          <cell r="K425">
            <v>16500</v>
          </cell>
          <cell r="L425"/>
          <cell r="M425"/>
          <cell r="N425">
            <v>34475</v>
          </cell>
        </row>
        <row r="426">
          <cell r="C426" t="str">
            <v xml:space="preserve">W 0159461 </v>
          </cell>
          <cell r="D426" t="str">
            <v xml:space="preserve"> Issued</v>
          </cell>
          <cell r="E426" t="str">
            <v xml:space="preserve"> 14-17-020-09W4</v>
          </cell>
          <cell r="F426">
            <v>17975</v>
          </cell>
          <cell r="G426"/>
          <cell r="H426"/>
          <cell r="I426"/>
          <cell r="J426"/>
          <cell r="K426">
            <v>16500</v>
          </cell>
          <cell r="L426"/>
          <cell r="M426"/>
          <cell r="N426">
            <v>34475</v>
          </cell>
        </row>
        <row r="427">
          <cell r="C427" t="str">
            <v xml:space="preserve">W 0159586 </v>
          </cell>
          <cell r="D427" t="str">
            <v xml:space="preserve"> Amended</v>
          </cell>
          <cell r="E427" t="str">
            <v xml:space="preserve"> 14-07-020-09W4</v>
          </cell>
          <cell r="F427">
            <v>17975</v>
          </cell>
          <cell r="G427"/>
          <cell r="H427"/>
          <cell r="I427"/>
          <cell r="J427"/>
          <cell r="K427">
            <v>16500</v>
          </cell>
          <cell r="L427"/>
          <cell r="M427"/>
          <cell r="N427">
            <v>34475</v>
          </cell>
        </row>
        <row r="428">
          <cell r="C428" t="str">
            <v xml:space="preserve">W 0159587 </v>
          </cell>
          <cell r="D428" t="str">
            <v xml:space="preserve"> Issued</v>
          </cell>
          <cell r="E428" t="str">
            <v xml:space="preserve"> 08-15-020-09W4</v>
          </cell>
          <cell r="F428">
            <v>17975</v>
          </cell>
          <cell r="G428"/>
          <cell r="H428"/>
          <cell r="I428"/>
          <cell r="J428"/>
          <cell r="K428">
            <v>16500</v>
          </cell>
          <cell r="L428"/>
          <cell r="M428"/>
          <cell r="N428">
            <v>34475</v>
          </cell>
        </row>
        <row r="429">
          <cell r="C429" t="str">
            <v xml:space="preserve">W 0159622 </v>
          </cell>
          <cell r="D429" t="str">
            <v xml:space="preserve"> Issued</v>
          </cell>
          <cell r="E429" t="str">
            <v xml:space="preserve"> 14-09-020-09W4</v>
          </cell>
          <cell r="F429">
            <v>17975</v>
          </cell>
          <cell r="G429"/>
          <cell r="H429"/>
          <cell r="I429"/>
          <cell r="J429"/>
          <cell r="K429">
            <v>16500</v>
          </cell>
          <cell r="L429"/>
          <cell r="M429"/>
          <cell r="N429">
            <v>34475</v>
          </cell>
        </row>
        <row r="430">
          <cell r="C430" t="str">
            <v xml:space="preserve">W 0159623 </v>
          </cell>
          <cell r="D430" t="str">
            <v xml:space="preserve"> Issued</v>
          </cell>
          <cell r="E430" t="str">
            <v xml:space="preserve"> 08-09-020-09W4</v>
          </cell>
          <cell r="F430">
            <v>17975</v>
          </cell>
          <cell r="G430"/>
          <cell r="H430"/>
          <cell r="I430"/>
          <cell r="J430"/>
          <cell r="K430">
            <v>16500</v>
          </cell>
          <cell r="L430"/>
          <cell r="M430"/>
          <cell r="N430">
            <v>34475</v>
          </cell>
        </row>
        <row r="431">
          <cell r="C431" t="str">
            <v xml:space="preserve">W 0159638 </v>
          </cell>
          <cell r="D431" t="str">
            <v xml:space="preserve"> Issued</v>
          </cell>
          <cell r="E431" t="str">
            <v xml:space="preserve"> 14-04-020-09W4</v>
          </cell>
          <cell r="F431">
            <v>17975</v>
          </cell>
          <cell r="G431"/>
          <cell r="H431"/>
          <cell r="I431"/>
          <cell r="J431"/>
          <cell r="K431">
            <v>16500</v>
          </cell>
          <cell r="L431"/>
          <cell r="M431"/>
          <cell r="N431">
            <v>34475</v>
          </cell>
        </row>
        <row r="432">
          <cell r="C432" t="str">
            <v xml:space="preserve">W 0159663 </v>
          </cell>
          <cell r="D432" t="str">
            <v xml:space="preserve"> Issued</v>
          </cell>
          <cell r="E432" t="str">
            <v xml:space="preserve"> 08-29-020-08W4</v>
          </cell>
          <cell r="F432">
            <v>45993</v>
          </cell>
          <cell r="G432"/>
          <cell r="H432"/>
          <cell r="I432"/>
          <cell r="J432"/>
          <cell r="K432">
            <v>16500</v>
          </cell>
          <cell r="L432"/>
          <cell r="M432"/>
          <cell r="N432">
            <v>62493</v>
          </cell>
        </row>
        <row r="433">
          <cell r="C433" t="str">
            <v xml:space="preserve">W 0159726 </v>
          </cell>
          <cell r="D433" t="str">
            <v xml:space="preserve"> Issued</v>
          </cell>
          <cell r="E433" t="str">
            <v xml:space="preserve"> 14-14-020-09W4</v>
          </cell>
          <cell r="F433">
            <v>45993</v>
          </cell>
          <cell r="G433"/>
          <cell r="H433"/>
          <cell r="I433"/>
          <cell r="J433"/>
          <cell r="K433">
            <v>16500</v>
          </cell>
          <cell r="L433"/>
          <cell r="M433"/>
          <cell r="N433">
            <v>62493</v>
          </cell>
        </row>
        <row r="434">
          <cell r="C434" t="str">
            <v xml:space="preserve">W 0159839 </v>
          </cell>
          <cell r="D434" t="str">
            <v xml:space="preserve"> Issued</v>
          </cell>
          <cell r="E434" t="str">
            <v xml:space="preserve"> 16-18-020-09W4</v>
          </cell>
          <cell r="F434">
            <v>17975</v>
          </cell>
          <cell r="G434"/>
          <cell r="H434"/>
          <cell r="I434"/>
          <cell r="J434"/>
          <cell r="K434">
            <v>16500</v>
          </cell>
          <cell r="L434"/>
          <cell r="M434"/>
          <cell r="N434">
            <v>34475</v>
          </cell>
        </row>
        <row r="435">
          <cell r="C435" t="str">
            <v xml:space="preserve">W 0159840 </v>
          </cell>
          <cell r="D435" t="str">
            <v xml:space="preserve"> Issued</v>
          </cell>
          <cell r="E435" t="str">
            <v xml:space="preserve"> 14-18-020-09W4</v>
          </cell>
          <cell r="F435">
            <v>17975</v>
          </cell>
          <cell r="G435"/>
          <cell r="H435"/>
          <cell r="I435"/>
          <cell r="J435"/>
          <cell r="K435">
            <v>16500</v>
          </cell>
          <cell r="L435"/>
          <cell r="M435"/>
          <cell r="N435">
            <v>34475</v>
          </cell>
        </row>
        <row r="436">
          <cell r="C436" t="str">
            <v xml:space="preserve">W 0159841 </v>
          </cell>
          <cell r="D436" t="str">
            <v xml:space="preserve"> Issued</v>
          </cell>
          <cell r="E436" t="str">
            <v xml:space="preserve"> 14-22-020-09W4</v>
          </cell>
          <cell r="F436">
            <v>17975</v>
          </cell>
          <cell r="G436"/>
          <cell r="H436"/>
          <cell r="I436"/>
          <cell r="J436"/>
          <cell r="K436">
            <v>16500</v>
          </cell>
          <cell r="L436"/>
          <cell r="M436"/>
          <cell r="N436">
            <v>34475</v>
          </cell>
        </row>
        <row r="437">
          <cell r="C437" t="str">
            <v xml:space="preserve">W 0159842 </v>
          </cell>
          <cell r="D437" t="str">
            <v xml:space="preserve"> Issued</v>
          </cell>
          <cell r="E437" t="str">
            <v xml:space="preserve"> 08-14-020-09W4</v>
          </cell>
          <cell r="F437">
            <v>17975</v>
          </cell>
          <cell r="G437"/>
          <cell r="H437"/>
          <cell r="I437"/>
          <cell r="J437"/>
          <cell r="K437">
            <v>16500</v>
          </cell>
          <cell r="L437"/>
          <cell r="M437"/>
          <cell r="N437">
            <v>34475</v>
          </cell>
        </row>
        <row r="438">
          <cell r="C438" t="str">
            <v xml:space="preserve">W 0159849 </v>
          </cell>
          <cell r="D438" t="str">
            <v xml:space="preserve"> Issued</v>
          </cell>
          <cell r="E438" t="str">
            <v xml:space="preserve"> 08-04-020-09W4</v>
          </cell>
          <cell r="F438">
            <v>17975</v>
          </cell>
          <cell r="G438"/>
          <cell r="H438"/>
          <cell r="I438"/>
          <cell r="J438"/>
          <cell r="K438">
            <v>16500</v>
          </cell>
          <cell r="L438"/>
          <cell r="M438"/>
          <cell r="N438">
            <v>34475</v>
          </cell>
        </row>
        <row r="439">
          <cell r="C439" t="str">
            <v xml:space="preserve">W 0159886 </v>
          </cell>
          <cell r="D439" t="str">
            <v xml:space="preserve"> Issued</v>
          </cell>
          <cell r="E439" t="str">
            <v xml:space="preserve"> 14-10-020-09W4</v>
          </cell>
          <cell r="F439">
            <v>17975</v>
          </cell>
          <cell r="G439"/>
          <cell r="H439"/>
          <cell r="I439"/>
          <cell r="J439"/>
          <cell r="K439">
            <v>16500</v>
          </cell>
          <cell r="L439"/>
          <cell r="M439"/>
          <cell r="N439">
            <v>34475</v>
          </cell>
        </row>
        <row r="440">
          <cell r="C440" t="str">
            <v xml:space="preserve">W 0159888 </v>
          </cell>
          <cell r="D440" t="str">
            <v xml:space="preserve"> Issued</v>
          </cell>
          <cell r="E440" t="str">
            <v xml:space="preserve"> 08-16-020-09W4</v>
          </cell>
          <cell r="F440">
            <v>17975</v>
          </cell>
          <cell r="G440"/>
          <cell r="H440"/>
          <cell r="I440"/>
          <cell r="J440"/>
          <cell r="K440">
            <v>16500</v>
          </cell>
          <cell r="L440"/>
          <cell r="M440"/>
          <cell r="N440">
            <v>34475</v>
          </cell>
        </row>
        <row r="441">
          <cell r="C441" t="str">
            <v xml:space="preserve">W 0159981 </v>
          </cell>
          <cell r="D441" t="str">
            <v xml:space="preserve"> Issued</v>
          </cell>
          <cell r="E441" t="str">
            <v xml:space="preserve"> 08-28-020-08W4</v>
          </cell>
          <cell r="F441">
            <v>17975</v>
          </cell>
          <cell r="G441"/>
          <cell r="H441"/>
          <cell r="I441"/>
          <cell r="J441"/>
          <cell r="K441">
            <v>16500</v>
          </cell>
          <cell r="L441"/>
          <cell r="M441"/>
          <cell r="N441">
            <v>34475</v>
          </cell>
        </row>
        <row r="442">
          <cell r="C442" t="str">
            <v xml:space="preserve">W 0159982 </v>
          </cell>
          <cell r="D442" t="str">
            <v xml:space="preserve"> Issued</v>
          </cell>
          <cell r="E442" t="str">
            <v xml:space="preserve"> 08-20-020-09W4</v>
          </cell>
          <cell r="F442">
            <v>17975</v>
          </cell>
          <cell r="G442"/>
          <cell r="H442"/>
          <cell r="I442"/>
          <cell r="J442"/>
          <cell r="K442">
            <v>16500</v>
          </cell>
          <cell r="L442"/>
          <cell r="M442"/>
          <cell r="N442">
            <v>34475</v>
          </cell>
        </row>
        <row r="443">
          <cell r="C443" t="str">
            <v xml:space="preserve">W 0159983 </v>
          </cell>
          <cell r="D443" t="str">
            <v xml:space="preserve"> Issued</v>
          </cell>
          <cell r="E443" t="str">
            <v xml:space="preserve"> 08-03-020-09W4</v>
          </cell>
          <cell r="F443">
            <v>17975</v>
          </cell>
          <cell r="G443"/>
          <cell r="H443"/>
          <cell r="I443"/>
          <cell r="J443"/>
          <cell r="K443">
            <v>16500</v>
          </cell>
          <cell r="L443"/>
          <cell r="M443"/>
          <cell r="N443">
            <v>34475</v>
          </cell>
        </row>
        <row r="444">
          <cell r="C444" t="str">
            <v xml:space="preserve">W 0159984 </v>
          </cell>
          <cell r="D444" t="str">
            <v xml:space="preserve"> Issued</v>
          </cell>
          <cell r="E444" t="str">
            <v xml:space="preserve"> 14-01-020-09W4</v>
          </cell>
          <cell r="F444">
            <v>17975</v>
          </cell>
          <cell r="G444"/>
          <cell r="H444"/>
          <cell r="I444"/>
          <cell r="J444"/>
          <cell r="K444">
            <v>16500</v>
          </cell>
          <cell r="L444"/>
          <cell r="M444"/>
          <cell r="N444">
            <v>34475</v>
          </cell>
        </row>
        <row r="445">
          <cell r="C445" t="str">
            <v xml:space="preserve">W 0159985 </v>
          </cell>
          <cell r="D445" t="str">
            <v xml:space="preserve"> Issued</v>
          </cell>
          <cell r="E445" t="str">
            <v xml:space="preserve"> 14-30-020-08W4</v>
          </cell>
          <cell r="F445">
            <v>17975</v>
          </cell>
          <cell r="G445"/>
          <cell r="H445"/>
          <cell r="I445"/>
          <cell r="J445"/>
          <cell r="K445">
            <v>16500</v>
          </cell>
          <cell r="L445"/>
          <cell r="M445"/>
          <cell r="N445">
            <v>34475</v>
          </cell>
        </row>
        <row r="446">
          <cell r="C446" t="str">
            <v xml:space="preserve">W 0159986 </v>
          </cell>
          <cell r="D446" t="str">
            <v xml:space="preserve"> Issued</v>
          </cell>
          <cell r="E446" t="str">
            <v xml:space="preserve"> 08-30-020-08W4</v>
          </cell>
          <cell r="F446">
            <v>17975</v>
          </cell>
          <cell r="G446"/>
          <cell r="H446"/>
          <cell r="I446"/>
          <cell r="J446"/>
          <cell r="K446">
            <v>16500</v>
          </cell>
          <cell r="L446"/>
          <cell r="M446"/>
          <cell r="N446">
            <v>34475</v>
          </cell>
        </row>
        <row r="447">
          <cell r="C447" t="str">
            <v xml:space="preserve">W 0159987 </v>
          </cell>
          <cell r="D447" t="str">
            <v xml:space="preserve"> Issued</v>
          </cell>
          <cell r="E447" t="str">
            <v xml:space="preserve"> 14-21-020-09W4</v>
          </cell>
          <cell r="F447">
            <v>17975</v>
          </cell>
          <cell r="G447"/>
          <cell r="H447"/>
          <cell r="I447"/>
          <cell r="J447"/>
          <cell r="K447">
            <v>16500</v>
          </cell>
          <cell r="L447"/>
          <cell r="M447"/>
          <cell r="N447">
            <v>34475</v>
          </cell>
        </row>
        <row r="448">
          <cell r="C448" t="str">
            <v xml:space="preserve">W 0159988 </v>
          </cell>
          <cell r="D448" t="str">
            <v xml:space="preserve"> Issued</v>
          </cell>
          <cell r="E448" t="str">
            <v xml:space="preserve"> 14-22-020-08W4</v>
          </cell>
          <cell r="F448">
            <v>17975</v>
          </cell>
          <cell r="G448"/>
          <cell r="H448"/>
          <cell r="I448"/>
          <cell r="J448"/>
          <cell r="K448">
            <v>16500</v>
          </cell>
          <cell r="L448"/>
          <cell r="M448"/>
          <cell r="N448">
            <v>34475</v>
          </cell>
        </row>
        <row r="449">
          <cell r="C449" t="str">
            <v xml:space="preserve">W 0159989 </v>
          </cell>
          <cell r="D449" t="str">
            <v xml:space="preserve"> Issued</v>
          </cell>
          <cell r="E449" t="str">
            <v xml:space="preserve"> 14-19-020-08W4</v>
          </cell>
          <cell r="F449">
            <v>17975</v>
          </cell>
          <cell r="G449"/>
          <cell r="H449"/>
          <cell r="I449"/>
          <cell r="J449"/>
          <cell r="K449">
            <v>16500</v>
          </cell>
          <cell r="L449"/>
          <cell r="M449"/>
          <cell r="N449">
            <v>34475</v>
          </cell>
        </row>
        <row r="450">
          <cell r="C450" t="str">
            <v xml:space="preserve">W 0159990 </v>
          </cell>
          <cell r="D450" t="str">
            <v xml:space="preserve"> Issued</v>
          </cell>
          <cell r="E450" t="str">
            <v xml:space="preserve"> 14-20-020-08W4</v>
          </cell>
          <cell r="F450">
            <v>17975</v>
          </cell>
          <cell r="G450"/>
          <cell r="H450"/>
          <cell r="I450"/>
          <cell r="J450"/>
          <cell r="K450">
            <v>16500</v>
          </cell>
          <cell r="L450"/>
          <cell r="M450"/>
          <cell r="N450">
            <v>34475</v>
          </cell>
        </row>
        <row r="451">
          <cell r="C451" t="str">
            <v xml:space="preserve">W 0159991 </v>
          </cell>
          <cell r="D451" t="str">
            <v xml:space="preserve"> Issued</v>
          </cell>
          <cell r="E451" t="str">
            <v xml:space="preserve"> 08-21-020-09W4</v>
          </cell>
          <cell r="F451">
            <v>17975</v>
          </cell>
          <cell r="G451"/>
          <cell r="H451"/>
          <cell r="I451"/>
          <cell r="J451"/>
          <cell r="K451">
            <v>16500</v>
          </cell>
          <cell r="L451"/>
          <cell r="M451"/>
          <cell r="N451">
            <v>34475</v>
          </cell>
        </row>
        <row r="452">
          <cell r="C452" t="str">
            <v xml:space="preserve">W 0159992 </v>
          </cell>
          <cell r="D452" t="str">
            <v xml:space="preserve"> Issued</v>
          </cell>
          <cell r="E452" t="str">
            <v xml:space="preserve"> 08-15-019-09W4</v>
          </cell>
          <cell r="F452">
            <v>17975</v>
          </cell>
          <cell r="G452"/>
          <cell r="H452"/>
          <cell r="I452"/>
          <cell r="J452"/>
          <cell r="K452">
            <v>16500</v>
          </cell>
          <cell r="L452"/>
          <cell r="M452"/>
          <cell r="N452">
            <v>34475</v>
          </cell>
        </row>
        <row r="453">
          <cell r="C453" t="str">
            <v xml:space="preserve">W 0159993 </v>
          </cell>
          <cell r="D453" t="str">
            <v xml:space="preserve"> Issued</v>
          </cell>
          <cell r="E453" t="str">
            <v xml:space="preserve"> 14-21-019-09W4</v>
          </cell>
          <cell r="F453">
            <v>17975</v>
          </cell>
          <cell r="G453"/>
          <cell r="H453"/>
          <cell r="I453"/>
          <cell r="J453"/>
          <cell r="K453">
            <v>16500</v>
          </cell>
          <cell r="L453"/>
          <cell r="M453"/>
          <cell r="N453">
            <v>34475</v>
          </cell>
        </row>
        <row r="454">
          <cell r="C454" t="str">
            <v xml:space="preserve">W 0159994 </v>
          </cell>
          <cell r="D454" t="str">
            <v xml:space="preserve"> Issued</v>
          </cell>
          <cell r="E454" t="str">
            <v xml:space="preserve"> 14-14-019-09W4</v>
          </cell>
          <cell r="F454">
            <v>17975</v>
          </cell>
          <cell r="G454"/>
          <cell r="H454"/>
          <cell r="I454"/>
          <cell r="J454"/>
          <cell r="K454">
            <v>16500</v>
          </cell>
          <cell r="L454"/>
          <cell r="M454"/>
          <cell r="N454">
            <v>34475</v>
          </cell>
        </row>
        <row r="455">
          <cell r="C455" t="str">
            <v xml:space="preserve">W 0159995 </v>
          </cell>
          <cell r="D455" t="str">
            <v xml:space="preserve"> Issued</v>
          </cell>
          <cell r="E455" t="str">
            <v xml:space="preserve"> 16-26-019-09W4</v>
          </cell>
          <cell r="F455">
            <v>17975</v>
          </cell>
          <cell r="G455"/>
          <cell r="H455"/>
          <cell r="I455"/>
          <cell r="J455"/>
          <cell r="K455">
            <v>16500</v>
          </cell>
          <cell r="L455"/>
          <cell r="M455"/>
          <cell r="N455">
            <v>34475</v>
          </cell>
        </row>
        <row r="456">
          <cell r="C456" t="str">
            <v xml:space="preserve">W 0159996 </v>
          </cell>
          <cell r="D456" t="str">
            <v xml:space="preserve"> Amended</v>
          </cell>
          <cell r="E456" t="str">
            <v xml:space="preserve"> 08-02-020-09W4</v>
          </cell>
          <cell r="F456">
            <v>17975</v>
          </cell>
          <cell r="G456"/>
          <cell r="H456"/>
          <cell r="I456"/>
          <cell r="J456"/>
          <cell r="K456">
            <v>16500</v>
          </cell>
          <cell r="L456"/>
          <cell r="M456"/>
          <cell r="N456">
            <v>34475</v>
          </cell>
        </row>
        <row r="457">
          <cell r="C457" t="str">
            <v xml:space="preserve">W 0159998 </v>
          </cell>
          <cell r="D457" t="str">
            <v xml:space="preserve"> Amended</v>
          </cell>
          <cell r="E457" t="str">
            <v xml:space="preserve"> 08-23-019-09W4</v>
          </cell>
          <cell r="F457">
            <v>17975</v>
          </cell>
          <cell r="G457"/>
          <cell r="H457"/>
          <cell r="I457"/>
          <cell r="J457"/>
          <cell r="K457">
            <v>16500</v>
          </cell>
          <cell r="L457"/>
          <cell r="M457"/>
          <cell r="N457">
            <v>34475</v>
          </cell>
        </row>
        <row r="458">
          <cell r="C458" t="str">
            <v xml:space="preserve">W 0159999 </v>
          </cell>
          <cell r="D458" t="str">
            <v xml:space="preserve"> Amended</v>
          </cell>
          <cell r="E458" t="str">
            <v xml:space="preserve"> 08-35-019-09W4</v>
          </cell>
          <cell r="F458">
            <v>17975</v>
          </cell>
          <cell r="G458"/>
          <cell r="H458"/>
          <cell r="I458"/>
          <cell r="J458"/>
          <cell r="K458">
            <v>16500</v>
          </cell>
          <cell r="L458"/>
          <cell r="M458"/>
          <cell r="N458">
            <v>34475</v>
          </cell>
        </row>
        <row r="459">
          <cell r="C459" t="str">
            <v xml:space="preserve">W 0160000 </v>
          </cell>
          <cell r="D459" t="str">
            <v xml:space="preserve"> Amended</v>
          </cell>
          <cell r="E459" t="str">
            <v xml:space="preserve"> 08-01-020-09W4</v>
          </cell>
          <cell r="F459">
            <v>17975</v>
          </cell>
          <cell r="G459"/>
          <cell r="H459"/>
          <cell r="I459"/>
          <cell r="J459"/>
          <cell r="K459">
            <v>16500</v>
          </cell>
          <cell r="L459"/>
          <cell r="M459"/>
          <cell r="N459">
            <v>34475</v>
          </cell>
        </row>
        <row r="460">
          <cell r="C460" t="str">
            <v xml:space="preserve">W 0160001 </v>
          </cell>
          <cell r="D460" t="str">
            <v xml:space="preserve"> Issued</v>
          </cell>
          <cell r="E460" t="str">
            <v xml:space="preserve"> 06-20-020-09W4</v>
          </cell>
          <cell r="F460">
            <v>17975</v>
          </cell>
          <cell r="G460"/>
          <cell r="H460"/>
          <cell r="I460"/>
          <cell r="J460"/>
          <cell r="K460">
            <v>16500</v>
          </cell>
          <cell r="L460"/>
          <cell r="M460"/>
          <cell r="N460">
            <v>34475</v>
          </cell>
        </row>
        <row r="461">
          <cell r="C461" t="str">
            <v xml:space="preserve">W 0160023 </v>
          </cell>
          <cell r="D461" t="str">
            <v xml:space="preserve"> Issued</v>
          </cell>
          <cell r="E461" t="str">
            <v xml:space="preserve"> 14-31-019-08W4</v>
          </cell>
          <cell r="F461">
            <v>17975</v>
          </cell>
          <cell r="G461"/>
          <cell r="H461"/>
          <cell r="I461"/>
          <cell r="J461"/>
          <cell r="K461">
            <v>16500</v>
          </cell>
          <cell r="L461"/>
          <cell r="M461"/>
          <cell r="N461">
            <v>34475</v>
          </cell>
        </row>
        <row r="462">
          <cell r="C462" t="str">
            <v xml:space="preserve">W 0160030 </v>
          </cell>
          <cell r="D462" t="str">
            <v xml:space="preserve"> Issued</v>
          </cell>
          <cell r="E462" t="str">
            <v xml:space="preserve"> 06-16-020-09W4</v>
          </cell>
          <cell r="F462">
            <v>17975</v>
          </cell>
          <cell r="G462"/>
          <cell r="H462"/>
          <cell r="I462"/>
          <cell r="J462"/>
          <cell r="K462">
            <v>16500</v>
          </cell>
          <cell r="L462"/>
          <cell r="M462"/>
          <cell r="N462">
            <v>34475</v>
          </cell>
        </row>
        <row r="463">
          <cell r="C463" t="str">
            <v xml:space="preserve">W 0160031 </v>
          </cell>
          <cell r="D463" t="str">
            <v xml:space="preserve"> Issued</v>
          </cell>
          <cell r="E463" t="str">
            <v xml:space="preserve"> 08-24-020-09W4</v>
          </cell>
          <cell r="F463">
            <v>17975</v>
          </cell>
          <cell r="G463"/>
          <cell r="H463"/>
          <cell r="I463"/>
          <cell r="J463"/>
          <cell r="K463">
            <v>16500</v>
          </cell>
          <cell r="L463"/>
          <cell r="M463"/>
          <cell r="N463">
            <v>34475</v>
          </cell>
        </row>
        <row r="464">
          <cell r="C464" t="str">
            <v xml:space="preserve">W 0160065 </v>
          </cell>
          <cell r="D464" t="str">
            <v xml:space="preserve"> Issued</v>
          </cell>
          <cell r="E464" t="str">
            <v xml:space="preserve"> 16-20-020-09W4</v>
          </cell>
          <cell r="F464">
            <v>17975</v>
          </cell>
          <cell r="G464"/>
          <cell r="H464"/>
          <cell r="I464"/>
          <cell r="J464"/>
          <cell r="K464">
            <v>16500</v>
          </cell>
          <cell r="L464"/>
          <cell r="M464"/>
          <cell r="N464">
            <v>34475</v>
          </cell>
        </row>
        <row r="465">
          <cell r="C465" t="str">
            <v xml:space="preserve">W 0160066 </v>
          </cell>
          <cell r="D465" t="str">
            <v xml:space="preserve"> Issued</v>
          </cell>
          <cell r="E465" t="str">
            <v xml:space="preserve"> 14-18-020-08W4</v>
          </cell>
          <cell r="F465">
            <v>17975</v>
          </cell>
          <cell r="G465"/>
          <cell r="H465"/>
          <cell r="I465"/>
          <cell r="J465"/>
          <cell r="K465">
            <v>16500</v>
          </cell>
          <cell r="L465"/>
          <cell r="M465"/>
          <cell r="N465">
            <v>34475</v>
          </cell>
        </row>
        <row r="466">
          <cell r="C466" t="str">
            <v xml:space="preserve">W 0160067 </v>
          </cell>
          <cell r="D466" t="str">
            <v xml:space="preserve"> Issued</v>
          </cell>
          <cell r="E466" t="str">
            <v xml:space="preserve"> 08-21-020-08W4</v>
          </cell>
          <cell r="F466">
            <v>17975</v>
          </cell>
          <cell r="G466"/>
          <cell r="H466"/>
          <cell r="I466"/>
          <cell r="J466"/>
          <cell r="K466">
            <v>16500</v>
          </cell>
          <cell r="L466"/>
          <cell r="M466"/>
          <cell r="N466">
            <v>34475</v>
          </cell>
        </row>
        <row r="467">
          <cell r="C467" t="str">
            <v xml:space="preserve">W 0160068 </v>
          </cell>
          <cell r="D467" t="str">
            <v xml:space="preserve"> Issued</v>
          </cell>
          <cell r="E467" t="str">
            <v xml:space="preserve"> 06-22-020-08W4</v>
          </cell>
          <cell r="F467">
            <v>17975</v>
          </cell>
          <cell r="G467"/>
          <cell r="H467"/>
          <cell r="I467"/>
          <cell r="J467"/>
          <cell r="K467">
            <v>16500</v>
          </cell>
          <cell r="L467"/>
          <cell r="M467"/>
          <cell r="N467">
            <v>34475</v>
          </cell>
        </row>
        <row r="468">
          <cell r="C468" t="str">
            <v xml:space="preserve">W 0160069 </v>
          </cell>
          <cell r="D468" t="str">
            <v xml:space="preserve"> Issued</v>
          </cell>
          <cell r="E468" t="str">
            <v xml:space="preserve"> 14-02-020-09W4</v>
          </cell>
          <cell r="F468">
            <v>17975</v>
          </cell>
          <cell r="G468"/>
          <cell r="H468"/>
          <cell r="I468"/>
          <cell r="J468"/>
          <cell r="K468"/>
          <cell r="L468">
            <v>1650</v>
          </cell>
          <cell r="M468"/>
          <cell r="N468">
            <v>19625</v>
          </cell>
        </row>
        <row r="469">
          <cell r="C469" t="str">
            <v xml:space="preserve">W 0160070 </v>
          </cell>
          <cell r="D469" t="str">
            <v xml:space="preserve"> Issued</v>
          </cell>
          <cell r="E469" t="str">
            <v xml:space="preserve"> 06-23-020-09W4</v>
          </cell>
          <cell r="F469">
            <v>17975</v>
          </cell>
          <cell r="G469"/>
          <cell r="H469"/>
          <cell r="I469"/>
          <cell r="J469"/>
          <cell r="K469">
            <v>16500</v>
          </cell>
          <cell r="L469"/>
          <cell r="M469"/>
          <cell r="N469">
            <v>34475</v>
          </cell>
        </row>
        <row r="470">
          <cell r="C470" t="str">
            <v xml:space="preserve">W 0160071 </v>
          </cell>
          <cell r="D470" t="str">
            <v xml:space="preserve"> Issued</v>
          </cell>
          <cell r="E470" t="str">
            <v xml:space="preserve"> 14-12-020-09W4</v>
          </cell>
          <cell r="F470">
            <v>17975</v>
          </cell>
          <cell r="G470"/>
          <cell r="H470"/>
          <cell r="I470"/>
          <cell r="J470"/>
          <cell r="K470">
            <v>16500</v>
          </cell>
          <cell r="L470"/>
          <cell r="M470"/>
          <cell r="N470">
            <v>34475</v>
          </cell>
        </row>
        <row r="471">
          <cell r="C471" t="str">
            <v xml:space="preserve">W 0160072 </v>
          </cell>
          <cell r="D471" t="str">
            <v xml:space="preserve"> Issued</v>
          </cell>
          <cell r="E471" t="str">
            <v xml:space="preserve"> 14-20-020-09W4</v>
          </cell>
          <cell r="F471">
            <v>17975</v>
          </cell>
          <cell r="G471"/>
          <cell r="H471"/>
          <cell r="I471"/>
          <cell r="J471"/>
          <cell r="K471">
            <v>16500</v>
          </cell>
          <cell r="L471"/>
          <cell r="M471"/>
          <cell r="N471">
            <v>34475</v>
          </cell>
        </row>
        <row r="472">
          <cell r="C472" t="str">
            <v xml:space="preserve">W 0160073 </v>
          </cell>
          <cell r="D472" t="str">
            <v xml:space="preserve"> Issued</v>
          </cell>
          <cell r="E472" t="str">
            <v xml:space="preserve"> 14-07-020-08W4</v>
          </cell>
          <cell r="F472">
            <v>17975</v>
          </cell>
          <cell r="G472"/>
          <cell r="H472"/>
          <cell r="I472"/>
          <cell r="J472"/>
          <cell r="K472">
            <v>16500</v>
          </cell>
          <cell r="L472"/>
          <cell r="M472"/>
          <cell r="N472">
            <v>34475</v>
          </cell>
        </row>
        <row r="473">
          <cell r="C473" t="str">
            <v xml:space="preserve">W 0160082 </v>
          </cell>
          <cell r="D473" t="str">
            <v xml:space="preserve"> Issued</v>
          </cell>
          <cell r="E473" t="str">
            <v xml:space="preserve"> 08-22-020-09W4</v>
          </cell>
          <cell r="F473">
            <v>17975</v>
          </cell>
          <cell r="G473"/>
          <cell r="H473"/>
          <cell r="I473"/>
          <cell r="J473"/>
          <cell r="K473">
            <v>16500</v>
          </cell>
          <cell r="L473"/>
          <cell r="M473"/>
          <cell r="N473">
            <v>34475</v>
          </cell>
        </row>
        <row r="474">
          <cell r="C474" t="str">
            <v xml:space="preserve">W 0160118 </v>
          </cell>
          <cell r="D474" t="str">
            <v xml:space="preserve"> Issued</v>
          </cell>
          <cell r="E474" t="str">
            <v xml:space="preserve"> 14-26-019-09W4</v>
          </cell>
          <cell r="F474">
            <v>45993</v>
          </cell>
          <cell r="G474"/>
          <cell r="H474"/>
          <cell r="I474"/>
          <cell r="J474"/>
          <cell r="K474">
            <v>16500</v>
          </cell>
          <cell r="L474"/>
          <cell r="M474"/>
          <cell r="N474">
            <v>62493</v>
          </cell>
        </row>
        <row r="475">
          <cell r="C475" t="str">
            <v xml:space="preserve">W 0160120 </v>
          </cell>
          <cell r="D475" t="str">
            <v xml:space="preserve"> Issued</v>
          </cell>
          <cell r="E475" t="str">
            <v xml:space="preserve"> 13-31-019-09W4</v>
          </cell>
          <cell r="F475">
            <v>17975</v>
          </cell>
          <cell r="G475"/>
          <cell r="H475"/>
          <cell r="I475"/>
          <cell r="J475"/>
          <cell r="K475">
            <v>16500</v>
          </cell>
          <cell r="L475"/>
          <cell r="M475"/>
          <cell r="N475">
            <v>34475</v>
          </cell>
        </row>
        <row r="476">
          <cell r="C476" t="str">
            <v xml:space="preserve">W 0160124 </v>
          </cell>
          <cell r="D476" t="str">
            <v xml:space="preserve"> Issued</v>
          </cell>
          <cell r="E476" t="str">
            <v xml:space="preserve"> 08-23-020-09W4</v>
          </cell>
          <cell r="F476">
            <v>17975</v>
          </cell>
          <cell r="G476"/>
          <cell r="H476"/>
          <cell r="I476"/>
          <cell r="J476"/>
          <cell r="K476">
            <v>16500</v>
          </cell>
          <cell r="L476"/>
          <cell r="M476"/>
          <cell r="N476">
            <v>34475</v>
          </cell>
        </row>
        <row r="477">
          <cell r="C477" t="str">
            <v xml:space="preserve">W 0160150 </v>
          </cell>
          <cell r="D477" t="str">
            <v xml:space="preserve"> Issued</v>
          </cell>
          <cell r="E477" t="str">
            <v xml:space="preserve"> 14-11-020-09W4</v>
          </cell>
          <cell r="F477">
            <v>17975</v>
          </cell>
          <cell r="G477"/>
          <cell r="H477"/>
          <cell r="I477"/>
          <cell r="J477"/>
          <cell r="K477">
            <v>16500</v>
          </cell>
          <cell r="L477"/>
          <cell r="M477"/>
          <cell r="N477">
            <v>34475</v>
          </cell>
        </row>
        <row r="478">
          <cell r="C478" t="str">
            <v xml:space="preserve">W 0160151 </v>
          </cell>
          <cell r="D478" t="str">
            <v xml:space="preserve"> Issued</v>
          </cell>
          <cell r="E478" t="str">
            <v xml:space="preserve"> 14-13-020-09W4</v>
          </cell>
          <cell r="F478">
            <v>17975</v>
          </cell>
          <cell r="G478"/>
          <cell r="H478"/>
          <cell r="I478"/>
          <cell r="J478"/>
          <cell r="K478">
            <v>16500</v>
          </cell>
          <cell r="L478"/>
          <cell r="M478"/>
          <cell r="N478">
            <v>34475</v>
          </cell>
        </row>
        <row r="479">
          <cell r="C479" t="str">
            <v xml:space="preserve">W 0160152 </v>
          </cell>
          <cell r="D479" t="str">
            <v xml:space="preserve"> Issued</v>
          </cell>
          <cell r="E479" t="str">
            <v xml:space="preserve"> 08-12-020-09W4</v>
          </cell>
          <cell r="F479">
            <v>17975</v>
          </cell>
          <cell r="G479"/>
          <cell r="H479"/>
          <cell r="I479"/>
          <cell r="J479"/>
          <cell r="K479">
            <v>16500</v>
          </cell>
          <cell r="L479"/>
          <cell r="M479"/>
          <cell r="N479">
            <v>34475</v>
          </cell>
        </row>
        <row r="480">
          <cell r="C480" t="str">
            <v xml:space="preserve">W 0160156 </v>
          </cell>
          <cell r="D480" t="str">
            <v xml:space="preserve"> Issued</v>
          </cell>
          <cell r="E480" t="str">
            <v xml:space="preserve"> 08-13-020-09W4</v>
          </cell>
          <cell r="F480">
            <v>17975</v>
          </cell>
          <cell r="G480"/>
          <cell r="H480"/>
          <cell r="I480"/>
          <cell r="J480"/>
          <cell r="K480">
            <v>16500</v>
          </cell>
          <cell r="L480"/>
          <cell r="M480"/>
          <cell r="N480">
            <v>34475</v>
          </cell>
        </row>
        <row r="481">
          <cell r="C481" t="str">
            <v xml:space="preserve">W 0160158 </v>
          </cell>
          <cell r="D481" t="str">
            <v xml:space="preserve"> Issued</v>
          </cell>
          <cell r="E481" t="str">
            <v xml:space="preserve"> 16-21-020-09W4</v>
          </cell>
          <cell r="F481">
            <v>17975</v>
          </cell>
          <cell r="G481"/>
          <cell r="H481"/>
          <cell r="I481"/>
          <cell r="J481"/>
          <cell r="K481">
            <v>16500</v>
          </cell>
          <cell r="L481"/>
          <cell r="M481"/>
          <cell r="N481">
            <v>34475</v>
          </cell>
        </row>
        <row r="482">
          <cell r="C482" t="str">
            <v xml:space="preserve">W 0160170 </v>
          </cell>
          <cell r="D482" t="str">
            <v xml:space="preserve"> Issued</v>
          </cell>
          <cell r="E482" t="str">
            <v xml:space="preserve"> 08-11-020-09W4</v>
          </cell>
          <cell r="F482">
            <v>17975</v>
          </cell>
          <cell r="G482"/>
          <cell r="H482"/>
          <cell r="I482"/>
          <cell r="J482"/>
          <cell r="K482">
            <v>16500</v>
          </cell>
          <cell r="L482"/>
          <cell r="M482"/>
          <cell r="N482">
            <v>34475</v>
          </cell>
        </row>
        <row r="483">
          <cell r="C483" t="str">
            <v xml:space="preserve">W 0160222 </v>
          </cell>
          <cell r="D483" t="str">
            <v xml:space="preserve"> Amended</v>
          </cell>
          <cell r="E483" t="str">
            <v xml:space="preserve"> 05-24-020-08W4</v>
          </cell>
          <cell r="F483">
            <v>17975</v>
          </cell>
          <cell r="G483"/>
          <cell r="H483"/>
          <cell r="I483"/>
          <cell r="J483"/>
          <cell r="K483">
            <v>16500</v>
          </cell>
          <cell r="L483"/>
          <cell r="M483"/>
          <cell r="N483">
            <v>34475</v>
          </cell>
        </row>
        <row r="484">
          <cell r="C484" t="str">
            <v xml:space="preserve">W 0160290 </v>
          </cell>
          <cell r="D484" t="str">
            <v xml:space="preserve"> Issued</v>
          </cell>
          <cell r="E484" t="str">
            <v xml:space="preserve"> 14-21-020-08W4</v>
          </cell>
          <cell r="F484">
            <v>17975</v>
          </cell>
          <cell r="G484"/>
          <cell r="H484"/>
          <cell r="I484"/>
          <cell r="J484"/>
          <cell r="K484">
            <v>16500</v>
          </cell>
          <cell r="L484"/>
          <cell r="M484"/>
          <cell r="N484">
            <v>34475</v>
          </cell>
        </row>
        <row r="485">
          <cell r="C485" t="str">
            <v xml:space="preserve">W 0160291 </v>
          </cell>
          <cell r="D485" t="str">
            <v xml:space="preserve"> Issued</v>
          </cell>
          <cell r="E485" t="str">
            <v xml:space="preserve"> 14-03-020-09W4</v>
          </cell>
          <cell r="F485">
            <v>17975</v>
          </cell>
          <cell r="G485"/>
          <cell r="H485"/>
          <cell r="I485"/>
          <cell r="J485"/>
          <cell r="K485">
            <v>16500</v>
          </cell>
          <cell r="L485"/>
          <cell r="M485"/>
          <cell r="N485">
            <v>34475</v>
          </cell>
        </row>
        <row r="486">
          <cell r="C486" t="str">
            <v xml:space="preserve">W 0160316 </v>
          </cell>
          <cell r="D486" t="str">
            <v xml:space="preserve"> Issued</v>
          </cell>
          <cell r="E486" t="str">
            <v xml:space="preserve"> 08-10-019-09W4</v>
          </cell>
          <cell r="F486">
            <v>17975</v>
          </cell>
          <cell r="G486"/>
          <cell r="H486"/>
          <cell r="I486"/>
          <cell r="J486"/>
          <cell r="K486">
            <v>16500</v>
          </cell>
          <cell r="L486"/>
          <cell r="M486"/>
          <cell r="N486">
            <v>34475</v>
          </cell>
        </row>
        <row r="487">
          <cell r="C487" t="str">
            <v xml:space="preserve">W 0160317 </v>
          </cell>
          <cell r="D487" t="str">
            <v xml:space="preserve"> Issued</v>
          </cell>
          <cell r="E487" t="str">
            <v xml:space="preserve"> 14-10-019-09W4</v>
          </cell>
          <cell r="F487">
            <v>17975</v>
          </cell>
          <cell r="G487"/>
          <cell r="H487"/>
          <cell r="I487"/>
          <cell r="J487"/>
          <cell r="K487">
            <v>16500</v>
          </cell>
          <cell r="L487"/>
          <cell r="M487"/>
          <cell r="N487">
            <v>34475</v>
          </cell>
        </row>
        <row r="488">
          <cell r="C488" t="str">
            <v xml:space="preserve">W 0160318 </v>
          </cell>
          <cell r="D488" t="str">
            <v xml:space="preserve"> Issued</v>
          </cell>
          <cell r="E488" t="str">
            <v xml:space="preserve"> 08-22-019-09W4</v>
          </cell>
          <cell r="F488">
            <v>17975</v>
          </cell>
          <cell r="G488"/>
          <cell r="H488"/>
          <cell r="I488"/>
          <cell r="J488"/>
          <cell r="K488">
            <v>16500</v>
          </cell>
          <cell r="L488"/>
          <cell r="M488"/>
          <cell r="N488">
            <v>34475</v>
          </cell>
        </row>
        <row r="489">
          <cell r="C489" t="str">
            <v xml:space="preserve">W 0160330 </v>
          </cell>
          <cell r="D489" t="str">
            <v xml:space="preserve"> Issued</v>
          </cell>
          <cell r="E489" t="str">
            <v xml:space="preserve"> 14-24-020-08W4</v>
          </cell>
          <cell r="F489">
            <v>17975</v>
          </cell>
          <cell r="G489"/>
          <cell r="H489"/>
          <cell r="I489"/>
          <cell r="J489"/>
          <cell r="K489">
            <v>16500</v>
          </cell>
          <cell r="L489"/>
          <cell r="M489"/>
          <cell r="N489">
            <v>34475</v>
          </cell>
        </row>
        <row r="490">
          <cell r="C490" t="str">
            <v xml:space="preserve">W 0160346 </v>
          </cell>
          <cell r="D490" t="str">
            <v xml:space="preserve"> Issued</v>
          </cell>
          <cell r="E490" t="str">
            <v xml:space="preserve"> 08-14-019-09W4</v>
          </cell>
          <cell r="F490">
            <v>17975</v>
          </cell>
          <cell r="G490"/>
          <cell r="H490"/>
          <cell r="I490"/>
          <cell r="J490"/>
          <cell r="K490">
            <v>16500</v>
          </cell>
          <cell r="L490"/>
          <cell r="M490"/>
          <cell r="N490">
            <v>34475</v>
          </cell>
        </row>
        <row r="491">
          <cell r="C491" t="str">
            <v xml:space="preserve">W 0160347 </v>
          </cell>
          <cell r="D491" t="str">
            <v xml:space="preserve"> Issued</v>
          </cell>
          <cell r="E491" t="str">
            <v xml:space="preserve"> 08-16-019-09W4</v>
          </cell>
          <cell r="F491">
            <v>17975</v>
          </cell>
          <cell r="G491"/>
          <cell r="H491"/>
          <cell r="I491"/>
          <cell r="J491"/>
          <cell r="K491">
            <v>16500</v>
          </cell>
          <cell r="L491"/>
          <cell r="M491"/>
          <cell r="N491">
            <v>34475</v>
          </cell>
        </row>
        <row r="492">
          <cell r="C492" t="str">
            <v xml:space="preserve">W 0160348 </v>
          </cell>
          <cell r="D492" t="str">
            <v xml:space="preserve"> Issued</v>
          </cell>
          <cell r="E492" t="str">
            <v xml:space="preserve"> 14-34-019-09W4</v>
          </cell>
          <cell r="F492">
            <v>17975</v>
          </cell>
          <cell r="G492"/>
          <cell r="H492"/>
          <cell r="I492"/>
          <cell r="J492"/>
          <cell r="K492">
            <v>16500</v>
          </cell>
          <cell r="L492"/>
          <cell r="M492"/>
          <cell r="N492">
            <v>34475</v>
          </cell>
        </row>
        <row r="493">
          <cell r="C493" t="str">
            <v xml:space="preserve">W 0160357 </v>
          </cell>
          <cell r="D493" t="str">
            <v xml:space="preserve"> Issued</v>
          </cell>
          <cell r="E493" t="str">
            <v xml:space="preserve"> 08-31-019-09W4</v>
          </cell>
          <cell r="F493">
            <v>17975</v>
          </cell>
          <cell r="G493"/>
          <cell r="H493"/>
          <cell r="I493"/>
          <cell r="J493"/>
          <cell r="K493">
            <v>16500</v>
          </cell>
          <cell r="L493"/>
          <cell r="M493"/>
          <cell r="N493">
            <v>34475</v>
          </cell>
        </row>
        <row r="494">
          <cell r="C494" t="str">
            <v xml:space="preserve">W 0160358 </v>
          </cell>
          <cell r="D494" t="str">
            <v xml:space="preserve"> Issued</v>
          </cell>
          <cell r="E494" t="str">
            <v xml:space="preserve"> 14-27-019-09W4</v>
          </cell>
          <cell r="F494">
            <v>17975</v>
          </cell>
          <cell r="G494"/>
          <cell r="H494"/>
          <cell r="I494"/>
          <cell r="J494"/>
          <cell r="K494">
            <v>16500</v>
          </cell>
          <cell r="L494"/>
          <cell r="M494"/>
          <cell r="N494">
            <v>34475</v>
          </cell>
        </row>
        <row r="495">
          <cell r="C495" t="str">
            <v xml:space="preserve">W 0160359 </v>
          </cell>
          <cell r="D495" t="str">
            <v xml:space="preserve"> Issued</v>
          </cell>
          <cell r="E495" t="str">
            <v xml:space="preserve"> 08-32-019-09W4</v>
          </cell>
          <cell r="F495">
            <v>17975</v>
          </cell>
          <cell r="G495"/>
          <cell r="H495"/>
          <cell r="I495"/>
          <cell r="J495"/>
          <cell r="K495">
            <v>16500</v>
          </cell>
          <cell r="L495"/>
          <cell r="M495"/>
          <cell r="N495">
            <v>34475</v>
          </cell>
        </row>
        <row r="496">
          <cell r="C496" t="str">
            <v xml:space="preserve">W 0160360 </v>
          </cell>
          <cell r="D496" t="str">
            <v xml:space="preserve"> Issued</v>
          </cell>
          <cell r="E496" t="str">
            <v xml:space="preserve"> 08-36-019-09W4</v>
          </cell>
          <cell r="F496">
            <v>17975</v>
          </cell>
          <cell r="G496"/>
          <cell r="H496"/>
          <cell r="I496"/>
          <cell r="J496"/>
          <cell r="K496">
            <v>16500</v>
          </cell>
          <cell r="L496"/>
          <cell r="M496"/>
          <cell r="N496">
            <v>34475</v>
          </cell>
        </row>
        <row r="497">
          <cell r="C497" t="str">
            <v xml:space="preserve">W 0160369 </v>
          </cell>
          <cell r="D497" t="str">
            <v xml:space="preserve"> Issued</v>
          </cell>
          <cell r="E497" t="str">
            <v xml:space="preserve"> 14-33-019-09W4</v>
          </cell>
          <cell r="F497">
            <v>17975</v>
          </cell>
          <cell r="G497"/>
          <cell r="H497"/>
          <cell r="I497"/>
          <cell r="J497"/>
          <cell r="K497">
            <v>16500</v>
          </cell>
          <cell r="L497"/>
          <cell r="M497"/>
          <cell r="N497">
            <v>34475</v>
          </cell>
        </row>
        <row r="498">
          <cell r="C498" t="str">
            <v xml:space="preserve">W 0160370 </v>
          </cell>
          <cell r="D498" t="str">
            <v xml:space="preserve"> Issued</v>
          </cell>
          <cell r="E498" t="str">
            <v xml:space="preserve"> 14-32-019-09W4</v>
          </cell>
          <cell r="F498">
            <v>17975</v>
          </cell>
          <cell r="G498"/>
          <cell r="H498"/>
          <cell r="I498"/>
          <cell r="J498"/>
          <cell r="K498">
            <v>16500</v>
          </cell>
          <cell r="L498"/>
          <cell r="M498"/>
          <cell r="N498">
            <v>34475</v>
          </cell>
        </row>
        <row r="499">
          <cell r="C499" t="str">
            <v xml:space="preserve">W 0160371 </v>
          </cell>
          <cell r="D499" t="str">
            <v xml:space="preserve"> Issued</v>
          </cell>
          <cell r="E499" t="str">
            <v xml:space="preserve"> 08-21-019-09W4</v>
          </cell>
          <cell r="F499">
            <v>17975</v>
          </cell>
          <cell r="G499"/>
          <cell r="H499"/>
          <cell r="I499"/>
          <cell r="J499"/>
          <cell r="K499">
            <v>16500</v>
          </cell>
          <cell r="L499"/>
          <cell r="M499"/>
          <cell r="N499">
            <v>34475</v>
          </cell>
        </row>
        <row r="500">
          <cell r="C500" t="str">
            <v xml:space="preserve">W 0160415 </v>
          </cell>
          <cell r="D500" t="str">
            <v xml:space="preserve"> Amended</v>
          </cell>
          <cell r="E500" t="str">
            <v xml:space="preserve"> 14-11-019-09W4</v>
          </cell>
          <cell r="F500">
            <v>17975</v>
          </cell>
          <cell r="G500"/>
          <cell r="H500"/>
          <cell r="I500"/>
          <cell r="J500"/>
          <cell r="K500">
            <v>16500</v>
          </cell>
          <cell r="L500"/>
          <cell r="M500"/>
          <cell r="N500">
            <v>34475</v>
          </cell>
        </row>
        <row r="501">
          <cell r="C501" t="str">
            <v xml:space="preserve">W 0160416 </v>
          </cell>
          <cell r="D501" t="str">
            <v xml:space="preserve"> Issued</v>
          </cell>
          <cell r="E501" t="str">
            <v xml:space="preserve"> 14-29-019-09W4</v>
          </cell>
          <cell r="F501">
            <v>17975</v>
          </cell>
          <cell r="G501"/>
          <cell r="H501"/>
          <cell r="I501"/>
          <cell r="J501"/>
          <cell r="K501">
            <v>16500</v>
          </cell>
          <cell r="L501"/>
          <cell r="M501"/>
          <cell r="N501">
            <v>34475</v>
          </cell>
        </row>
        <row r="502">
          <cell r="C502" t="str">
            <v xml:space="preserve">W 0160417 </v>
          </cell>
          <cell r="D502" t="str">
            <v xml:space="preserve"> Issued</v>
          </cell>
          <cell r="E502" t="str">
            <v xml:space="preserve"> 08-33-019-09W4</v>
          </cell>
          <cell r="F502">
            <v>17975</v>
          </cell>
          <cell r="G502"/>
          <cell r="H502"/>
          <cell r="I502"/>
          <cell r="J502"/>
          <cell r="K502">
            <v>16500</v>
          </cell>
          <cell r="L502"/>
          <cell r="M502"/>
          <cell r="N502">
            <v>34475</v>
          </cell>
        </row>
        <row r="503">
          <cell r="C503" t="str">
            <v xml:space="preserve">W 0160418 </v>
          </cell>
          <cell r="D503" t="str">
            <v xml:space="preserve"> Issued</v>
          </cell>
          <cell r="E503" t="str">
            <v xml:space="preserve"> 14-08-020-09W4</v>
          </cell>
          <cell r="F503">
            <v>17975</v>
          </cell>
          <cell r="G503"/>
          <cell r="H503"/>
          <cell r="I503"/>
          <cell r="J503"/>
          <cell r="K503">
            <v>16500</v>
          </cell>
          <cell r="L503"/>
          <cell r="M503"/>
          <cell r="N503">
            <v>34475</v>
          </cell>
        </row>
        <row r="504">
          <cell r="C504" t="str">
            <v xml:space="preserve">W 0160419 </v>
          </cell>
          <cell r="D504" t="str">
            <v xml:space="preserve"> Issued</v>
          </cell>
          <cell r="E504" t="str">
            <v xml:space="preserve"> 08-08-020-09W4</v>
          </cell>
          <cell r="F504">
            <v>17975</v>
          </cell>
          <cell r="G504"/>
          <cell r="H504"/>
          <cell r="I504"/>
          <cell r="J504"/>
          <cell r="K504">
            <v>16500</v>
          </cell>
          <cell r="L504"/>
          <cell r="M504"/>
          <cell r="N504">
            <v>34475</v>
          </cell>
        </row>
        <row r="505">
          <cell r="C505" t="str">
            <v xml:space="preserve">W 0160504 </v>
          </cell>
          <cell r="D505" t="str">
            <v xml:space="preserve"> Issued</v>
          </cell>
          <cell r="E505" t="str">
            <v xml:space="preserve"> 08-27-019-09W4</v>
          </cell>
          <cell r="F505">
            <v>17975</v>
          </cell>
          <cell r="G505"/>
          <cell r="H505"/>
          <cell r="I505"/>
          <cell r="J505"/>
          <cell r="K505">
            <v>16500</v>
          </cell>
          <cell r="L505"/>
          <cell r="M505"/>
          <cell r="N505">
            <v>34475</v>
          </cell>
        </row>
        <row r="506">
          <cell r="C506" t="str">
            <v xml:space="preserve">W 0160519 </v>
          </cell>
          <cell r="D506" t="str">
            <v xml:space="preserve"> Issued</v>
          </cell>
          <cell r="E506" t="str">
            <v xml:space="preserve"> 14-30-019-09W4</v>
          </cell>
          <cell r="F506">
            <v>17975</v>
          </cell>
          <cell r="G506"/>
          <cell r="H506"/>
          <cell r="I506"/>
          <cell r="J506"/>
          <cell r="K506">
            <v>16500</v>
          </cell>
          <cell r="L506"/>
          <cell r="M506"/>
          <cell r="N506">
            <v>34475</v>
          </cell>
        </row>
        <row r="507">
          <cell r="C507" t="str">
            <v xml:space="preserve">W 0160539 </v>
          </cell>
          <cell r="D507" t="str">
            <v xml:space="preserve"> Issued</v>
          </cell>
          <cell r="E507" t="str">
            <v xml:space="preserve"> 06-24-020-08W4</v>
          </cell>
          <cell r="F507">
            <v>17975</v>
          </cell>
          <cell r="G507"/>
          <cell r="H507"/>
          <cell r="I507"/>
          <cell r="J507"/>
          <cell r="K507">
            <v>16500</v>
          </cell>
          <cell r="L507"/>
          <cell r="M507"/>
          <cell r="N507">
            <v>34475</v>
          </cell>
        </row>
        <row r="508">
          <cell r="C508" t="str">
            <v xml:space="preserve">W 0160582 </v>
          </cell>
          <cell r="D508" t="str">
            <v xml:space="preserve"> Issued</v>
          </cell>
          <cell r="E508" t="str">
            <v xml:space="preserve"> 14-23-019-09W4</v>
          </cell>
          <cell r="F508">
            <v>17975</v>
          </cell>
          <cell r="G508"/>
          <cell r="H508"/>
          <cell r="I508"/>
          <cell r="J508"/>
          <cell r="K508">
            <v>16500</v>
          </cell>
          <cell r="L508"/>
          <cell r="M508"/>
          <cell r="N508">
            <v>34475</v>
          </cell>
        </row>
        <row r="509">
          <cell r="C509" t="str">
            <v xml:space="preserve">W 0160583 </v>
          </cell>
          <cell r="D509" t="str">
            <v xml:space="preserve"> Issued</v>
          </cell>
          <cell r="E509" t="str">
            <v xml:space="preserve"> 08-29-019-09W4</v>
          </cell>
          <cell r="F509">
            <v>17975</v>
          </cell>
          <cell r="G509"/>
          <cell r="H509"/>
          <cell r="I509"/>
          <cell r="J509"/>
          <cell r="K509">
            <v>16500</v>
          </cell>
          <cell r="L509"/>
          <cell r="M509"/>
          <cell r="N509">
            <v>34475</v>
          </cell>
        </row>
        <row r="510">
          <cell r="C510" t="str">
            <v xml:space="preserve">W 0160584 </v>
          </cell>
          <cell r="D510" t="str">
            <v xml:space="preserve"> Issued</v>
          </cell>
          <cell r="E510" t="str">
            <v xml:space="preserve"> 08-30-019-09W4</v>
          </cell>
          <cell r="F510">
            <v>17975</v>
          </cell>
          <cell r="G510"/>
          <cell r="H510"/>
          <cell r="I510"/>
          <cell r="J510"/>
          <cell r="K510">
            <v>16500</v>
          </cell>
          <cell r="L510"/>
          <cell r="M510"/>
          <cell r="N510">
            <v>34475</v>
          </cell>
        </row>
        <row r="511">
          <cell r="C511" t="str">
            <v xml:space="preserve">W 0160631 </v>
          </cell>
          <cell r="D511" t="str">
            <v xml:space="preserve"> Issued</v>
          </cell>
          <cell r="E511" t="str">
            <v xml:space="preserve"> 06-11-019-09W4</v>
          </cell>
          <cell r="F511">
            <v>17975</v>
          </cell>
          <cell r="G511"/>
          <cell r="H511"/>
          <cell r="I511"/>
          <cell r="J511"/>
          <cell r="K511">
            <v>16500</v>
          </cell>
          <cell r="L511"/>
          <cell r="M511"/>
          <cell r="N511">
            <v>34475</v>
          </cell>
        </row>
        <row r="512">
          <cell r="C512" t="str">
            <v xml:space="preserve">W 0160632 </v>
          </cell>
          <cell r="D512" t="str">
            <v xml:space="preserve"> Issued</v>
          </cell>
          <cell r="E512" t="str">
            <v xml:space="preserve"> 14-26-020-09W4</v>
          </cell>
          <cell r="F512">
            <v>17975</v>
          </cell>
          <cell r="G512"/>
          <cell r="H512"/>
          <cell r="I512"/>
          <cell r="J512"/>
          <cell r="K512">
            <v>16500</v>
          </cell>
          <cell r="L512"/>
          <cell r="M512"/>
          <cell r="N512">
            <v>34475</v>
          </cell>
        </row>
        <row r="513">
          <cell r="C513" t="str">
            <v xml:space="preserve">W 0160633 </v>
          </cell>
          <cell r="D513" t="str">
            <v xml:space="preserve"> Issued</v>
          </cell>
          <cell r="E513" t="str">
            <v xml:space="preserve"> 14-36-019-09W4</v>
          </cell>
          <cell r="F513">
            <v>17975</v>
          </cell>
          <cell r="G513"/>
          <cell r="H513"/>
          <cell r="I513"/>
          <cell r="J513"/>
          <cell r="K513">
            <v>16500</v>
          </cell>
          <cell r="L513"/>
          <cell r="M513"/>
          <cell r="N513">
            <v>34475</v>
          </cell>
        </row>
        <row r="514">
          <cell r="C514" t="str">
            <v xml:space="preserve">W 0160678 </v>
          </cell>
          <cell r="D514" t="str">
            <v xml:space="preserve"> Issued</v>
          </cell>
          <cell r="E514" t="str">
            <v xml:space="preserve"> 16-14-020-10W4</v>
          </cell>
          <cell r="F514">
            <v>17975</v>
          </cell>
          <cell r="G514"/>
          <cell r="H514"/>
          <cell r="I514"/>
          <cell r="J514"/>
          <cell r="K514">
            <v>16500</v>
          </cell>
          <cell r="L514"/>
          <cell r="M514"/>
          <cell r="N514">
            <v>34475</v>
          </cell>
        </row>
        <row r="515">
          <cell r="C515" t="str">
            <v xml:space="preserve">W 0160746 </v>
          </cell>
          <cell r="D515" t="str">
            <v xml:space="preserve"> Issued</v>
          </cell>
          <cell r="E515" t="str">
            <v xml:space="preserve"> 08-36-020-09W4</v>
          </cell>
          <cell r="F515">
            <v>17975</v>
          </cell>
          <cell r="G515"/>
          <cell r="H515"/>
          <cell r="I515"/>
          <cell r="J515"/>
          <cell r="K515">
            <v>16500</v>
          </cell>
          <cell r="L515"/>
          <cell r="M515"/>
          <cell r="N515">
            <v>34475</v>
          </cell>
        </row>
        <row r="516">
          <cell r="C516" t="str">
            <v xml:space="preserve">W 0160748 </v>
          </cell>
          <cell r="D516" t="str">
            <v xml:space="preserve"> Issued</v>
          </cell>
          <cell r="E516" t="str">
            <v xml:space="preserve"> 14-27-020-09W4</v>
          </cell>
          <cell r="F516">
            <v>17975</v>
          </cell>
          <cell r="G516"/>
          <cell r="H516"/>
          <cell r="I516"/>
          <cell r="J516"/>
          <cell r="K516">
            <v>16500</v>
          </cell>
          <cell r="L516"/>
          <cell r="M516"/>
          <cell r="N516">
            <v>34475</v>
          </cell>
        </row>
        <row r="517">
          <cell r="C517" t="str">
            <v xml:space="preserve">W 0160749 </v>
          </cell>
          <cell r="D517" t="str">
            <v xml:space="preserve"> Issued</v>
          </cell>
          <cell r="E517" t="str">
            <v xml:space="preserve"> 08-35-020-09W4</v>
          </cell>
          <cell r="F517">
            <v>17975</v>
          </cell>
          <cell r="G517"/>
          <cell r="H517"/>
          <cell r="I517"/>
          <cell r="J517"/>
          <cell r="K517">
            <v>16500</v>
          </cell>
          <cell r="L517"/>
          <cell r="M517"/>
          <cell r="N517">
            <v>34475</v>
          </cell>
        </row>
        <row r="518">
          <cell r="C518" t="str">
            <v xml:space="preserve">W 0160750 </v>
          </cell>
          <cell r="D518" t="str">
            <v xml:space="preserve"> Issued</v>
          </cell>
          <cell r="E518" t="str">
            <v xml:space="preserve"> 06-25-020-09W4</v>
          </cell>
          <cell r="F518">
            <v>17975</v>
          </cell>
          <cell r="G518"/>
          <cell r="H518"/>
          <cell r="I518"/>
          <cell r="J518"/>
          <cell r="K518">
            <v>16500</v>
          </cell>
          <cell r="L518"/>
          <cell r="M518"/>
          <cell r="N518">
            <v>34475</v>
          </cell>
        </row>
        <row r="519">
          <cell r="C519" t="str">
            <v xml:space="preserve">W 0160761 </v>
          </cell>
          <cell r="D519" t="str">
            <v xml:space="preserve"> Issued</v>
          </cell>
          <cell r="E519" t="str">
            <v xml:space="preserve"> 14-14-020-09W4</v>
          </cell>
          <cell r="F519">
            <v>17975</v>
          </cell>
          <cell r="G519"/>
          <cell r="H519"/>
          <cell r="I519"/>
          <cell r="J519"/>
          <cell r="K519"/>
          <cell r="L519">
            <v>1650</v>
          </cell>
          <cell r="M519"/>
          <cell r="N519">
            <v>19625</v>
          </cell>
        </row>
        <row r="520">
          <cell r="C520" t="str">
            <v xml:space="preserve">W 0160779 </v>
          </cell>
          <cell r="D520" t="str">
            <v xml:space="preserve"> Issued</v>
          </cell>
          <cell r="E520" t="str">
            <v xml:space="preserve"> 14-15-020-09W4</v>
          </cell>
          <cell r="F520">
            <v>17975</v>
          </cell>
          <cell r="G520"/>
          <cell r="H520"/>
          <cell r="I520"/>
          <cell r="J520"/>
          <cell r="K520">
            <v>16500</v>
          </cell>
          <cell r="L520"/>
          <cell r="M520"/>
          <cell r="N520">
            <v>34475</v>
          </cell>
        </row>
        <row r="521">
          <cell r="C521" t="str">
            <v xml:space="preserve">W 0160783 </v>
          </cell>
          <cell r="D521" t="str">
            <v xml:space="preserve"> Issued</v>
          </cell>
          <cell r="E521" t="str">
            <v xml:space="preserve"> 08-26-020-09W4</v>
          </cell>
          <cell r="F521">
            <v>17975</v>
          </cell>
          <cell r="G521"/>
          <cell r="H521"/>
          <cell r="I521"/>
          <cell r="J521"/>
          <cell r="K521">
            <v>16500</v>
          </cell>
          <cell r="L521"/>
          <cell r="M521"/>
          <cell r="N521">
            <v>34475</v>
          </cell>
        </row>
        <row r="522">
          <cell r="C522" t="str">
            <v xml:space="preserve">W 0160784 </v>
          </cell>
          <cell r="D522" t="str">
            <v xml:space="preserve"> Issued</v>
          </cell>
          <cell r="E522" t="str">
            <v xml:space="preserve"> 14-35-019-09W4</v>
          </cell>
          <cell r="F522">
            <v>17975</v>
          </cell>
          <cell r="G522"/>
          <cell r="H522"/>
          <cell r="I522"/>
          <cell r="J522"/>
          <cell r="K522">
            <v>16500</v>
          </cell>
          <cell r="L522"/>
          <cell r="M522"/>
          <cell r="N522">
            <v>34475</v>
          </cell>
        </row>
        <row r="523">
          <cell r="C523" t="str">
            <v xml:space="preserve">W 0160812 </v>
          </cell>
          <cell r="D523" t="str">
            <v xml:space="preserve"> Issued</v>
          </cell>
          <cell r="E523" t="str">
            <v xml:space="preserve"> 08-06-020-08W4</v>
          </cell>
          <cell r="F523">
            <v>17975</v>
          </cell>
          <cell r="G523"/>
          <cell r="H523"/>
          <cell r="I523"/>
          <cell r="J523"/>
          <cell r="K523">
            <v>16500</v>
          </cell>
          <cell r="L523"/>
          <cell r="M523"/>
          <cell r="N523">
            <v>34475</v>
          </cell>
        </row>
        <row r="524">
          <cell r="C524" t="str">
            <v xml:space="preserve">W 0160813 </v>
          </cell>
          <cell r="D524" t="str">
            <v xml:space="preserve"> Issued</v>
          </cell>
          <cell r="E524" t="str">
            <v xml:space="preserve"> 08-17-020-09W4</v>
          </cell>
          <cell r="F524">
            <v>17975</v>
          </cell>
          <cell r="G524"/>
          <cell r="H524"/>
          <cell r="I524"/>
          <cell r="J524"/>
          <cell r="K524"/>
          <cell r="L524">
            <v>1650</v>
          </cell>
          <cell r="M524"/>
          <cell r="N524">
            <v>19625</v>
          </cell>
        </row>
        <row r="525">
          <cell r="C525" t="str">
            <v xml:space="preserve">W 0160814 </v>
          </cell>
          <cell r="D525" t="str">
            <v xml:space="preserve"> Issued</v>
          </cell>
          <cell r="E525" t="str">
            <v xml:space="preserve"> 06-21-020-09W4</v>
          </cell>
          <cell r="F525">
            <v>17975</v>
          </cell>
          <cell r="G525"/>
          <cell r="H525"/>
          <cell r="I525"/>
          <cell r="J525"/>
          <cell r="K525">
            <v>16500</v>
          </cell>
          <cell r="L525"/>
          <cell r="M525"/>
          <cell r="N525">
            <v>34475</v>
          </cell>
        </row>
        <row r="526">
          <cell r="C526" t="str">
            <v xml:space="preserve">W 0160829 </v>
          </cell>
          <cell r="D526" t="str">
            <v xml:space="preserve"> Issued</v>
          </cell>
          <cell r="E526" t="str">
            <v xml:space="preserve"> 14-26-019-09W4</v>
          </cell>
          <cell r="F526">
            <v>17975</v>
          </cell>
          <cell r="G526"/>
          <cell r="H526"/>
          <cell r="I526"/>
          <cell r="J526"/>
          <cell r="K526"/>
          <cell r="L526">
            <v>1650</v>
          </cell>
          <cell r="M526"/>
          <cell r="N526">
            <v>19625</v>
          </cell>
        </row>
        <row r="527">
          <cell r="C527" t="str">
            <v xml:space="preserve">W 0160830 </v>
          </cell>
          <cell r="D527" t="str">
            <v xml:space="preserve"> Issued</v>
          </cell>
          <cell r="E527" t="str">
            <v xml:space="preserve"> 08-27-020-09W4</v>
          </cell>
          <cell r="F527">
            <v>17975</v>
          </cell>
          <cell r="G527"/>
          <cell r="H527"/>
          <cell r="I527"/>
          <cell r="J527"/>
          <cell r="K527">
            <v>16500</v>
          </cell>
          <cell r="L527"/>
          <cell r="M527"/>
          <cell r="N527">
            <v>34475</v>
          </cell>
        </row>
        <row r="528">
          <cell r="C528" t="str">
            <v xml:space="preserve">W 0160831 </v>
          </cell>
          <cell r="D528" t="str">
            <v xml:space="preserve"> Issued</v>
          </cell>
          <cell r="E528" t="str">
            <v xml:space="preserve"> 08-29-020-08W4</v>
          </cell>
          <cell r="F528">
            <v>17975</v>
          </cell>
          <cell r="G528"/>
          <cell r="H528"/>
          <cell r="I528"/>
          <cell r="J528"/>
          <cell r="K528"/>
          <cell r="L528">
            <v>1650</v>
          </cell>
          <cell r="M528"/>
          <cell r="N528">
            <v>19625</v>
          </cell>
        </row>
        <row r="529">
          <cell r="C529" t="str">
            <v xml:space="preserve">W 0160832 </v>
          </cell>
          <cell r="D529" t="str">
            <v xml:space="preserve"> Issued</v>
          </cell>
          <cell r="E529" t="str">
            <v xml:space="preserve"> 08-34-019-09W4</v>
          </cell>
          <cell r="F529">
            <v>17975</v>
          </cell>
          <cell r="G529"/>
          <cell r="H529"/>
          <cell r="I529"/>
          <cell r="J529"/>
          <cell r="K529">
            <v>16500</v>
          </cell>
          <cell r="L529"/>
          <cell r="M529"/>
          <cell r="N529">
            <v>34475</v>
          </cell>
        </row>
        <row r="530">
          <cell r="C530" t="str">
            <v xml:space="preserve">W 0160852 </v>
          </cell>
          <cell r="D530" t="str">
            <v xml:space="preserve"> Issued</v>
          </cell>
          <cell r="E530" t="str">
            <v xml:space="preserve"> 14-06-020-08W4</v>
          </cell>
          <cell r="F530">
            <v>17975</v>
          </cell>
          <cell r="G530"/>
          <cell r="H530"/>
          <cell r="I530"/>
          <cell r="J530"/>
          <cell r="K530">
            <v>16500</v>
          </cell>
          <cell r="L530"/>
          <cell r="M530"/>
          <cell r="N530">
            <v>34475</v>
          </cell>
        </row>
        <row r="531">
          <cell r="C531" t="str">
            <v xml:space="preserve">W 0160853 </v>
          </cell>
          <cell r="D531" t="str">
            <v xml:space="preserve"> Issued</v>
          </cell>
          <cell r="E531" t="str">
            <v xml:space="preserve"> 14-13-020-10W4</v>
          </cell>
          <cell r="F531">
            <v>17975</v>
          </cell>
          <cell r="G531"/>
          <cell r="H531"/>
          <cell r="I531"/>
          <cell r="J531"/>
          <cell r="K531">
            <v>16500</v>
          </cell>
          <cell r="L531"/>
          <cell r="M531"/>
          <cell r="N531">
            <v>34475</v>
          </cell>
        </row>
        <row r="532">
          <cell r="C532" t="str">
            <v xml:space="preserve">W 0160854 </v>
          </cell>
          <cell r="D532" t="str">
            <v xml:space="preserve"> Issued</v>
          </cell>
          <cell r="E532" t="str">
            <v xml:space="preserve"> 16-13-020-10W4</v>
          </cell>
          <cell r="F532">
            <v>17975</v>
          </cell>
          <cell r="G532"/>
          <cell r="H532"/>
          <cell r="I532"/>
          <cell r="J532"/>
          <cell r="K532">
            <v>16500</v>
          </cell>
          <cell r="L532"/>
          <cell r="M532"/>
          <cell r="N532">
            <v>34475</v>
          </cell>
        </row>
        <row r="533">
          <cell r="C533" t="str">
            <v xml:space="preserve">W 0160944 </v>
          </cell>
          <cell r="D533" t="str">
            <v xml:space="preserve"> Issued</v>
          </cell>
          <cell r="E533" t="str">
            <v xml:space="preserve"> 08-07-020-09W4</v>
          </cell>
          <cell r="F533">
            <v>17975</v>
          </cell>
          <cell r="G533"/>
          <cell r="H533"/>
          <cell r="I533"/>
          <cell r="J533"/>
          <cell r="K533">
            <v>16500</v>
          </cell>
          <cell r="L533"/>
          <cell r="M533"/>
          <cell r="N533">
            <v>34475</v>
          </cell>
        </row>
        <row r="534">
          <cell r="C534" t="str">
            <v xml:space="preserve">W 0160966 </v>
          </cell>
          <cell r="D534" t="str">
            <v xml:space="preserve"> Issued</v>
          </cell>
          <cell r="E534" t="str">
            <v xml:space="preserve"> 14-22-019-09W4</v>
          </cell>
          <cell r="F534">
            <v>17975</v>
          </cell>
          <cell r="G534"/>
          <cell r="H534"/>
          <cell r="I534"/>
          <cell r="J534"/>
          <cell r="K534">
            <v>16500</v>
          </cell>
          <cell r="L534"/>
          <cell r="M534"/>
          <cell r="N534">
            <v>34475</v>
          </cell>
        </row>
        <row r="535">
          <cell r="C535" t="str">
            <v xml:space="preserve">W 0160967 </v>
          </cell>
          <cell r="D535" t="str">
            <v xml:space="preserve"> Issued</v>
          </cell>
          <cell r="E535" t="str">
            <v xml:space="preserve"> 14-15-019-09W4</v>
          </cell>
          <cell r="F535">
            <v>17975</v>
          </cell>
          <cell r="G535"/>
          <cell r="H535"/>
          <cell r="I535"/>
          <cell r="J535"/>
          <cell r="K535">
            <v>16500</v>
          </cell>
          <cell r="L535"/>
          <cell r="M535"/>
          <cell r="N535">
            <v>34475</v>
          </cell>
        </row>
        <row r="536">
          <cell r="C536" t="str">
            <v xml:space="preserve">W 0160968 </v>
          </cell>
          <cell r="D536" t="str">
            <v xml:space="preserve"> Issued</v>
          </cell>
          <cell r="E536" t="str">
            <v xml:space="preserve"> 14-16-019-09W4</v>
          </cell>
          <cell r="F536">
            <v>17975</v>
          </cell>
          <cell r="G536"/>
          <cell r="H536"/>
          <cell r="I536"/>
          <cell r="J536"/>
          <cell r="K536">
            <v>16500</v>
          </cell>
          <cell r="L536"/>
          <cell r="M536"/>
          <cell r="N536">
            <v>34475</v>
          </cell>
        </row>
        <row r="537">
          <cell r="C537" t="str">
            <v xml:space="preserve">W 0160984 </v>
          </cell>
          <cell r="D537" t="str">
            <v xml:space="preserve"> Issued</v>
          </cell>
          <cell r="E537" t="str">
            <v xml:space="preserve"> 16-31-019-09W4</v>
          </cell>
          <cell r="F537">
            <v>17975</v>
          </cell>
          <cell r="G537"/>
          <cell r="H537"/>
          <cell r="I537"/>
          <cell r="J537"/>
          <cell r="K537">
            <v>16500</v>
          </cell>
          <cell r="L537"/>
          <cell r="M537"/>
          <cell r="N537">
            <v>34475</v>
          </cell>
        </row>
        <row r="538">
          <cell r="C538" t="str">
            <v xml:space="preserve">W 0160985 </v>
          </cell>
          <cell r="D538" t="str">
            <v xml:space="preserve"> Issued</v>
          </cell>
          <cell r="E538" t="str">
            <v xml:space="preserve"> 14-05-020-09W4</v>
          </cell>
          <cell r="F538">
            <v>17975</v>
          </cell>
          <cell r="G538"/>
          <cell r="H538"/>
          <cell r="I538"/>
          <cell r="J538"/>
          <cell r="K538">
            <v>16500</v>
          </cell>
          <cell r="L538"/>
          <cell r="M538"/>
          <cell r="N538">
            <v>34475</v>
          </cell>
        </row>
        <row r="539">
          <cell r="C539" t="str">
            <v xml:space="preserve">W 0160988 </v>
          </cell>
          <cell r="D539" t="str">
            <v xml:space="preserve"> Issued</v>
          </cell>
          <cell r="E539" t="str">
            <v xml:space="preserve"> 14-28-020-08W4</v>
          </cell>
          <cell r="F539">
            <v>17975</v>
          </cell>
          <cell r="G539"/>
          <cell r="H539"/>
          <cell r="I539"/>
          <cell r="J539"/>
          <cell r="K539"/>
          <cell r="L539">
            <v>1650</v>
          </cell>
          <cell r="M539"/>
          <cell r="N539">
            <v>19625</v>
          </cell>
        </row>
        <row r="540">
          <cell r="C540" t="str">
            <v xml:space="preserve">W 0161062 </v>
          </cell>
          <cell r="D540" t="str">
            <v xml:space="preserve"> Issued</v>
          </cell>
          <cell r="E540" t="str">
            <v xml:space="preserve"> 06-25-020-08W4</v>
          </cell>
          <cell r="F540">
            <v>17975</v>
          </cell>
          <cell r="G540"/>
          <cell r="H540"/>
          <cell r="I540"/>
          <cell r="J540"/>
          <cell r="K540">
            <v>16500</v>
          </cell>
          <cell r="L540"/>
          <cell r="M540"/>
          <cell r="N540">
            <v>34475</v>
          </cell>
        </row>
        <row r="541">
          <cell r="C541" t="str">
            <v xml:space="preserve">W 0161453 </v>
          </cell>
          <cell r="D541" t="str">
            <v xml:space="preserve"> Issued</v>
          </cell>
          <cell r="E541" t="str">
            <v xml:space="preserve"> 14-35-020-09W4</v>
          </cell>
          <cell r="F541">
            <v>17975</v>
          </cell>
          <cell r="G541"/>
          <cell r="H541"/>
          <cell r="I541"/>
          <cell r="J541"/>
          <cell r="K541">
            <v>16500</v>
          </cell>
          <cell r="L541"/>
          <cell r="M541"/>
          <cell r="N541">
            <v>34475</v>
          </cell>
        </row>
        <row r="542">
          <cell r="C542" t="str">
            <v xml:space="preserve">W 0161658 </v>
          </cell>
          <cell r="D542" t="str">
            <v xml:space="preserve"> Issued</v>
          </cell>
          <cell r="E542" t="str">
            <v xml:space="preserve"> 06-28-019-09W4</v>
          </cell>
          <cell r="F542">
            <v>17975</v>
          </cell>
          <cell r="G542"/>
          <cell r="H542"/>
          <cell r="I542"/>
          <cell r="J542"/>
          <cell r="K542">
            <v>16500</v>
          </cell>
          <cell r="L542"/>
          <cell r="M542"/>
          <cell r="N542">
            <v>34475</v>
          </cell>
        </row>
        <row r="543">
          <cell r="C543" t="str">
            <v xml:space="preserve">W 0162561 </v>
          </cell>
          <cell r="D543" t="str">
            <v xml:space="preserve"> Amended</v>
          </cell>
          <cell r="E543" t="str">
            <v xml:space="preserve"> 16-29-020-08W4</v>
          </cell>
          <cell r="F543">
            <v>45993</v>
          </cell>
          <cell r="G543"/>
          <cell r="H543"/>
          <cell r="I543"/>
          <cell r="J543"/>
          <cell r="K543">
            <v>16500</v>
          </cell>
          <cell r="L543"/>
          <cell r="M543"/>
          <cell r="N543">
            <v>62493</v>
          </cell>
        </row>
        <row r="544">
          <cell r="C544" t="str">
            <v xml:space="preserve">W 0167371 </v>
          </cell>
          <cell r="D544" t="str">
            <v xml:space="preserve"> Issued</v>
          </cell>
          <cell r="E544" t="str">
            <v xml:space="preserve"> 11-25-021-08W4</v>
          </cell>
          <cell r="F544">
            <v>36384</v>
          </cell>
          <cell r="G544"/>
          <cell r="H544"/>
          <cell r="I544"/>
          <cell r="J544"/>
          <cell r="K544">
            <v>16500</v>
          </cell>
          <cell r="L544"/>
          <cell r="M544"/>
          <cell r="N544">
            <v>52884</v>
          </cell>
        </row>
        <row r="545">
          <cell r="C545" t="str">
            <v xml:space="preserve">W 0167627 </v>
          </cell>
          <cell r="D545" t="str">
            <v xml:space="preserve"> Issued</v>
          </cell>
          <cell r="E545" t="str">
            <v xml:space="preserve"> 02-32-020-08W4</v>
          </cell>
          <cell r="F545">
            <v>45993</v>
          </cell>
          <cell r="G545"/>
          <cell r="H545"/>
          <cell r="I545"/>
          <cell r="J545"/>
          <cell r="K545">
            <v>16500</v>
          </cell>
          <cell r="L545"/>
          <cell r="M545"/>
          <cell r="N545">
            <v>62493</v>
          </cell>
        </row>
        <row r="546">
          <cell r="C546" t="str">
            <v xml:space="preserve">W 0167721 </v>
          </cell>
          <cell r="D546" t="str">
            <v xml:space="preserve"> Issued</v>
          </cell>
          <cell r="E546" t="str">
            <v xml:space="preserve"> 07-32-020-08W4</v>
          </cell>
          <cell r="F546">
            <v>45993</v>
          </cell>
          <cell r="G546"/>
          <cell r="H546"/>
          <cell r="I546"/>
          <cell r="J546"/>
          <cell r="K546">
            <v>16500</v>
          </cell>
          <cell r="L546"/>
          <cell r="M546"/>
          <cell r="N546">
            <v>62493</v>
          </cell>
        </row>
        <row r="547">
          <cell r="C547" t="str">
            <v xml:space="preserve">W 0168206 </v>
          </cell>
          <cell r="D547" t="str">
            <v xml:space="preserve"> Issued</v>
          </cell>
          <cell r="E547" t="str">
            <v xml:space="preserve"> 14-23-021-08W4</v>
          </cell>
          <cell r="F547">
            <v>36384</v>
          </cell>
          <cell r="G547"/>
          <cell r="H547"/>
          <cell r="I547"/>
          <cell r="J547"/>
          <cell r="K547">
            <v>16500</v>
          </cell>
          <cell r="L547"/>
          <cell r="M547"/>
          <cell r="N547">
            <v>52884</v>
          </cell>
        </row>
        <row r="548">
          <cell r="C548" t="str">
            <v xml:space="preserve">W 0168432 </v>
          </cell>
          <cell r="D548" t="str">
            <v xml:space="preserve"> Issued</v>
          </cell>
          <cell r="E548" t="str">
            <v xml:space="preserve"> 16-20-019-09W4</v>
          </cell>
          <cell r="F548">
            <v>17975</v>
          </cell>
          <cell r="G548"/>
          <cell r="H548"/>
          <cell r="I548"/>
          <cell r="J548"/>
          <cell r="K548"/>
          <cell r="L548">
            <v>1650</v>
          </cell>
          <cell r="M548"/>
          <cell r="N548">
            <v>19625</v>
          </cell>
        </row>
        <row r="549">
          <cell r="C549" t="str">
            <v xml:space="preserve">W 0168433 </v>
          </cell>
          <cell r="D549" t="str">
            <v xml:space="preserve"> Issued</v>
          </cell>
          <cell r="E549" t="str">
            <v xml:space="preserve"> 16-19-019-09W4</v>
          </cell>
          <cell r="F549">
            <v>17975</v>
          </cell>
          <cell r="G549"/>
          <cell r="H549"/>
          <cell r="I549"/>
          <cell r="J549"/>
          <cell r="K549"/>
          <cell r="L549">
            <v>1650</v>
          </cell>
          <cell r="M549"/>
          <cell r="N549">
            <v>19625</v>
          </cell>
        </row>
        <row r="550">
          <cell r="C550" t="str">
            <v xml:space="preserve">W 0168528 </v>
          </cell>
          <cell r="D550" t="str">
            <v xml:space="preserve"> Amended</v>
          </cell>
          <cell r="E550" t="str">
            <v xml:space="preserve"> 07-04-022-08W4</v>
          </cell>
          <cell r="F550">
            <v>45993</v>
          </cell>
          <cell r="G550"/>
          <cell r="H550"/>
          <cell r="I550"/>
          <cell r="J550">
            <v>0</v>
          </cell>
          <cell r="K550"/>
          <cell r="L550"/>
          <cell r="M550"/>
          <cell r="N550">
            <v>45993</v>
          </cell>
        </row>
        <row r="551">
          <cell r="C551" t="str">
            <v xml:space="preserve">W 0168549 </v>
          </cell>
          <cell r="D551" t="str">
            <v xml:space="preserve"> Issued</v>
          </cell>
          <cell r="E551" t="str">
            <v xml:space="preserve"> 16-12-019-10W4</v>
          </cell>
          <cell r="F551">
            <v>17975</v>
          </cell>
          <cell r="G551"/>
          <cell r="H551"/>
          <cell r="I551"/>
          <cell r="J551"/>
          <cell r="K551"/>
          <cell r="L551">
            <v>1650</v>
          </cell>
          <cell r="M551"/>
          <cell r="N551">
            <v>19625</v>
          </cell>
        </row>
        <row r="552">
          <cell r="C552" t="str">
            <v xml:space="preserve">W 0168553 </v>
          </cell>
          <cell r="D552" t="str">
            <v xml:space="preserve"> Issued</v>
          </cell>
          <cell r="E552" t="str">
            <v xml:space="preserve"> 08-16-020-10W4</v>
          </cell>
          <cell r="F552">
            <v>17975</v>
          </cell>
          <cell r="G552"/>
          <cell r="H552"/>
          <cell r="I552"/>
          <cell r="J552"/>
          <cell r="K552"/>
          <cell r="L552">
            <v>1650</v>
          </cell>
          <cell r="M552"/>
          <cell r="N552">
            <v>19625</v>
          </cell>
        </row>
        <row r="553">
          <cell r="C553" t="str">
            <v xml:space="preserve">W 0168564 </v>
          </cell>
          <cell r="D553" t="str">
            <v xml:space="preserve"> Issued</v>
          </cell>
          <cell r="E553" t="str">
            <v xml:space="preserve"> 16-14-019-10W4</v>
          </cell>
          <cell r="F553">
            <v>17975</v>
          </cell>
          <cell r="G553"/>
          <cell r="H553"/>
          <cell r="I553"/>
          <cell r="J553"/>
          <cell r="K553">
            <v>16500</v>
          </cell>
          <cell r="L553"/>
          <cell r="M553"/>
          <cell r="N553">
            <v>34475</v>
          </cell>
        </row>
        <row r="554">
          <cell r="C554" t="str">
            <v xml:space="preserve">W 0168733 </v>
          </cell>
          <cell r="D554" t="str">
            <v xml:space="preserve"> Issued</v>
          </cell>
          <cell r="E554" t="str">
            <v xml:space="preserve"> 16-01-019-10W4</v>
          </cell>
          <cell r="F554">
            <v>17975</v>
          </cell>
          <cell r="G554"/>
          <cell r="H554"/>
          <cell r="I554"/>
          <cell r="J554"/>
          <cell r="K554">
            <v>16500</v>
          </cell>
          <cell r="L554"/>
          <cell r="M554"/>
          <cell r="N554">
            <v>34475</v>
          </cell>
        </row>
        <row r="555">
          <cell r="C555" t="str">
            <v xml:space="preserve">W 0168812 </v>
          </cell>
          <cell r="D555" t="str">
            <v xml:space="preserve"> Issued</v>
          </cell>
          <cell r="E555" t="str">
            <v xml:space="preserve"> 08-19-019-09W4</v>
          </cell>
          <cell r="F555">
            <v>17975</v>
          </cell>
          <cell r="G555"/>
          <cell r="H555"/>
          <cell r="I555"/>
          <cell r="J555"/>
          <cell r="K555">
            <v>16500</v>
          </cell>
          <cell r="L555"/>
          <cell r="M555"/>
          <cell r="N555">
            <v>34475</v>
          </cell>
        </row>
        <row r="556">
          <cell r="C556" t="str">
            <v xml:space="preserve">W 0169145 </v>
          </cell>
          <cell r="D556" t="str">
            <v xml:space="preserve"> Issued</v>
          </cell>
          <cell r="E556" t="str">
            <v xml:space="preserve"> 08-06-021-10W4</v>
          </cell>
          <cell r="F556">
            <v>36384</v>
          </cell>
          <cell r="G556"/>
          <cell r="H556"/>
          <cell r="I556"/>
          <cell r="J556"/>
          <cell r="K556">
            <v>16500</v>
          </cell>
          <cell r="L556"/>
          <cell r="M556"/>
          <cell r="N556">
            <v>52884</v>
          </cell>
        </row>
        <row r="557">
          <cell r="C557" t="str">
            <v xml:space="preserve">W 0170921 </v>
          </cell>
          <cell r="D557" t="str">
            <v xml:space="preserve"> Issued</v>
          </cell>
          <cell r="E557" t="str">
            <v xml:space="preserve"> 11-23-021-08W4</v>
          </cell>
          <cell r="F557">
            <v>36384</v>
          </cell>
          <cell r="G557"/>
          <cell r="H557"/>
          <cell r="I557"/>
          <cell r="J557"/>
          <cell r="K557">
            <v>16500</v>
          </cell>
          <cell r="L557"/>
          <cell r="M557"/>
          <cell r="N557">
            <v>52884</v>
          </cell>
        </row>
        <row r="558">
          <cell r="C558" t="str">
            <v xml:space="preserve">W 0171864 </v>
          </cell>
          <cell r="D558" t="str">
            <v xml:space="preserve"> Suspension</v>
          </cell>
          <cell r="E558" t="str">
            <v xml:space="preserve"> 12-08-021-08W4</v>
          </cell>
          <cell r="F558">
            <v>45993</v>
          </cell>
          <cell r="G558"/>
          <cell r="H558"/>
          <cell r="I558"/>
          <cell r="J558"/>
          <cell r="K558">
            <v>16500</v>
          </cell>
          <cell r="L558"/>
          <cell r="M558"/>
          <cell r="N558">
            <v>62493</v>
          </cell>
        </row>
        <row r="559">
          <cell r="C559" t="str">
            <v xml:space="preserve">W 0172197 </v>
          </cell>
          <cell r="D559" t="str">
            <v xml:space="preserve"> Issued</v>
          </cell>
          <cell r="E559" t="str">
            <v xml:space="preserve"> 10-20-024-06W4</v>
          </cell>
          <cell r="F559">
            <v>36384</v>
          </cell>
          <cell r="G559"/>
          <cell r="H559"/>
          <cell r="I559"/>
          <cell r="J559"/>
          <cell r="K559">
            <v>16500</v>
          </cell>
          <cell r="L559"/>
          <cell r="M559"/>
          <cell r="N559">
            <v>52884</v>
          </cell>
        </row>
        <row r="560">
          <cell r="C560" t="str">
            <v xml:space="preserve">W 0172209 </v>
          </cell>
          <cell r="D560" t="str">
            <v xml:space="preserve"> Amended</v>
          </cell>
          <cell r="E560" t="str">
            <v xml:space="preserve"> 04-07-025-06W4</v>
          </cell>
          <cell r="F560">
            <v>36384</v>
          </cell>
          <cell r="G560"/>
          <cell r="H560"/>
          <cell r="I560"/>
          <cell r="J560"/>
          <cell r="K560">
            <v>16500</v>
          </cell>
          <cell r="L560"/>
          <cell r="M560"/>
          <cell r="N560">
            <v>52884</v>
          </cell>
        </row>
        <row r="561">
          <cell r="C561" t="str">
            <v xml:space="preserve">W 0172642 </v>
          </cell>
          <cell r="D561" t="str">
            <v xml:space="preserve"> Amended</v>
          </cell>
          <cell r="E561" t="str">
            <v xml:space="preserve"> 10-32-020-08W4</v>
          </cell>
          <cell r="F561">
            <v>45993</v>
          </cell>
          <cell r="G561"/>
          <cell r="H561"/>
          <cell r="I561"/>
          <cell r="J561"/>
          <cell r="K561">
            <v>16500</v>
          </cell>
          <cell r="L561"/>
          <cell r="M561"/>
          <cell r="N561">
            <v>62493</v>
          </cell>
        </row>
        <row r="562">
          <cell r="C562" t="str">
            <v xml:space="preserve">W 0173396 </v>
          </cell>
          <cell r="D562" t="str">
            <v xml:space="preserve"> Issued</v>
          </cell>
          <cell r="E562" t="str">
            <v xml:space="preserve"> 06-09-021-07W4</v>
          </cell>
          <cell r="F562">
            <v>36384</v>
          </cell>
          <cell r="G562"/>
          <cell r="H562"/>
          <cell r="I562">
            <v>9096</v>
          </cell>
          <cell r="J562"/>
          <cell r="K562">
            <v>16500</v>
          </cell>
          <cell r="L562"/>
          <cell r="M562"/>
          <cell r="N562">
            <v>61980</v>
          </cell>
        </row>
        <row r="563">
          <cell r="C563" t="str">
            <v xml:space="preserve">W 0173423 </v>
          </cell>
          <cell r="D563" t="str">
            <v xml:space="preserve"> Issued</v>
          </cell>
          <cell r="E563" t="str">
            <v xml:space="preserve"> 16-29-020-08W4</v>
          </cell>
          <cell r="F563">
            <v>45993</v>
          </cell>
          <cell r="G563"/>
          <cell r="H563"/>
          <cell r="I563"/>
          <cell r="J563"/>
          <cell r="K563">
            <v>16500</v>
          </cell>
          <cell r="L563"/>
          <cell r="M563"/>
          <cell r="N563">
            <v>62493</v>
          </cell>
        </row>
        <row r="564">
          <cell r="C564" t="str">
            <v xml:space="preserve">W 0175282 </v>
          </cell>
          <cell r="D564" t="str">
            <v xml:space="preserve"> Amended</v>
          </cell>
          <cell r="E564" t="str">
            <v xml:space="preserve"> 06-07-021-08W4</v>
          </cell>
          <cell r="F564">
            <v>45993</v>
          </cell>
          <cell r="G564"/>
          <cell r="H564"/>
          <cell r="I564"/>
          <cell r="J564"/>
          <cell r="K564">
            <v>16500</v>
          </cell>
          <cell r="L564"/>
          <cell r="M564"/>
          <cell r="N564">
            <v>62493</v>
          </cell>
        </row>
        <row r="565">
          <cell r="C565" t="str">
            <v xml:space="preserve">W 0177409 </v>
          </cell>
          <cell r="D565" t="str">
            <v xml:space="preserve"> Issued</v>
          </cell>
          <cell r="E565" t="str">
            <v xml:space="preserve"> 14-32-020-08W4</v>
          </cell>
          <cell r="F565">
            <v>45993</v>
          </cell>
          <cell r="G565"/>
          <cell r="H565"/>
          <cell r="I565"/>
          <cell r="J565"/>
          <cell r="K565"/>
          <cell r="L565">
            <v>1650</v>
          </cell>
          <cell r="M565"/>
          <cell r="N565">
            <v>47643</v>
          </cell>
        </row>
        <row r="566">
          <cell r="C566" t="str">
            <v xml:space="preserve">W 0177722 </v>
          </cell>
          <cell r="D566" t="str">
            <v xml:space="preserve"> Issued</v>
          </cell>
          <cell r="E566" t="str">
            <v xml:space="preserve"> 13-16-020-09W4</v>
          </cell>
          <cell r="F566">
            <v>45993</v>
          </cell>
          <cell r="G566"/>
          <cell r="H566"/>
          <cell r="I566"/>
          <cell r="J566"/>
          <cell r="K566">
            <v>16500</v>
          </cell>
          <cell r="L566"/>
          <cell r="M566"/>
          <cell r="N566">
            <v>62493</v>
          </cell>
        </row>
        <row r="567">
          <cell r="C567" t="str">
            <v xml:space="preserve">W 0178141 </v>
          </cell>
          <cell r="D567" t="str">
            <v xml:space="preserve"> Issued</v>
          </cell>
          <cell r="E567" t="str">
            <v xml:space="preserve"> 10-07-021-08W4</v>
          </cell>
          <cell r="F567">
            <v>45993</v>
          </cell>
          <cell r="G567"/>
          <cell r="H567"/>
          <cell r="I567"/>
          <cell r="J567"/>
          <cell r="K567">
            <v>16500</v>
          </cell>
          <cell r="L567"/>
          <cell r="M567"/>
          <cell r="N567">
            <v>62493</v>
          </cell>
        </row>
        <row r="568">
          <cell r="C568" t="str">
            <v xml:space="preserve">W 0178369 </v>
          </cell>
          <cell r="D568" t="str">
            <v xml:space="preserve"> Issued</v>
          </cell>
          <cell r="E568" t="str">
            <v xml:space="preserve"> 01-09-022-08W4</v>
          </cell>
          <cell r="F568">
            <v>45993</v>
          </cell>
          <cell r="G568"/>
          <cell r="H568"/>
          <cell r="I568"/>
          <cell r="J568"/>
          <cell r="K568">
            <v>16500</v>
          </cell>
          <cell r="L568"/>
          <cell r="M568"/>
          <cell r="N568">
            <v>62493</v>
          </cell>
        </row>
        <row r="569">
          <cell r="C569" t="str">
            <v xml:space="preserve">W 0179359 </v>
          </cell>
          <cell r="D569" t="str">
            <v xml:space="preserve"> Amended</v>
          </cell>
          <cell r="E569" t="str">
            <v xml:space="preserve"> 09-07-021-08W4</v>
          </cell>
          <cell r="F569">
            <v>45993</v>
          </cell>
          <cell r="G569"/>
          <cell r="H569"/>
          <cell r="I569"/>
          <cell r="J569"/>
          <cell r="K569"/>
          <cell r="L569">
            <v>1650</v>
          </cell>
          <cell r="M569"/>
          <cell r="N569">
            <v>47643</v>
          </cell>
        </row>
        <row r="570">
          <cell r="C570" t="str">
            <v xml:space="preserve">W 0179664 </v>
          </cell>
          <cell r="D570" t="str">
            <v xml:space="preserve"> Amended</v>
          </cell>
          <cell r="E570" t="str">
            <v xml:space="preserve"> 07-23-021-08W4</v>
          </cell>
          <cell r="F570">
            <v>45993</v>
          </cell>
          <cell r="G570"/>
          <cell r="H570"/>
          <cell r="I570">
            <v>11498</v>
          </cell>
          <cell r="J570"/>
          <cell r="K570">
            <v>16500</v>
          </cell>
          <cell r="L570"/>
          <cell r="M570"/>
          <cell r="N570">
            <v>73991</v>
          </cell>
        </row>
        <row r="571">
          <cell r="C571" t="str">
            <v xml:space="preserve">W 0179665 </v>
          </cell>
          <cell r="D571" t="str">
            <v xml:space="preserve"> Amended</v>
          </cell>
          <cell r="E571" t="str">
            <v xml:space="preserve"> 10-23-021-08W4</v>
          </cell>
          <cell r="F571">
            <v>45993</v>
          </cell>
          <cell r="G571"/>
          <cell r="H571"/>
          <cell r="I571">
            <v>11498</v>
          </cell>
          <cell r="J571"/>
          <cell r="K571">
            <v>16500</v>
          </cell>
          <cell r="L571"/>
          <cell r="M571"/>
          <cell r="N571">
            <v>73991</v>
          </cell>
        </row>
        <row r="572">
          <cell r="C572" t="str">
            <v xml:space="preserve">W 0180335 </v>
          </cell>
          <cell r="D572" t="str">
            <v xml:space="preserve"> Issued</v>
          </cell>
          <cell r="E572" t="str">
            <v xml:space="preserve"> 09-14-021-08W4</v>
          </cell>
          <cell r="F572">
            <v>45993</v>
          </cell>
          <cell r="G572"/>
          <cell r="H572"/>
          <cell r="I572"/>
          <cell r="J572"/>
          <cell r="K572">
            <v>16500</v>
          </cell>
          <cell r="L572"/>
          <cell r="M572"/>
          <cell r="N572">
            <v>62493</v>
          </cell>
        </row>
        <row r="573">
          <cell r="C573" t="str">
            <v xml:space="preserve">W 0180846 </v>
          </cell>
          <cell r="D573" t="str">
            <v xml:space="preserve"> Issued</v>
          </cell>
          <cell r="E573" t="str">
            <v xml:space="preserve"> 06-31-024-06W4</v>
          </cell>
          <cell r="F573">
            <v>17975</v>
          </cell>
          <cell r="G573"/>
          <cell r="H573"/>
          <cell r="I573"/>
          <cell r="J573"/>
          <cell r="K573">
            <v>16500</v>
          </cell>
          <cell r="L573"/>
          <cell r="M573"/>
          <cell r="N573">
            <v>34475</v>
          </cell>
        </row>
        <row r="574">
          <cell r="C574" t="str">
            <v xml:space="preserve">W 0180912 </v>
          </cell>
          <cell r="D574" t="str">
            <v xml:space="preserve"> Issued</v>
          </cell>
          <cell r="E574" t="str">
            <v xml:space="preserve"> 07-02-025-07W4</v>
          </cell>
          <cell r="F574">
            <v>17975</v>
          </cell>
          <cell r="G574"/>
          <cell r="H574"/>
          <cell r="I574"/>
          <cell r="J574"/>
          <cell r="K574">
            <v>16500</v>
          </cell>
          <cell r="L574"/>
          <cell r="M574"/>
          <cell r="N574">
            <v>34475</v>
          </cell>
        </row>
        <row r="575">
          <cell r="C575" t="str">
            <v xml:space="preserve">W 0181042 </v>
          </cell>
          <cell r="D575" t="str">
            <v xml:space="preserve"> Issued</v>
          </cell>
          <cell r="E575" t="str">
            <v xml:space="preserve"> 05-25-021-08W4</v>
          </cell>
          <cell r="F575">
            <v>45993</v>
          </cell>
          <cell r="G575"/>
          <cell r="H575"/>
          <cell r="I575"/>
          <cell r="J575">
            <v>0</v>
          </cell>
          <cell r="K575"/>
          <cell r="L575"/>
          <cell r="M575"/>
          <cell r="N575">
            <v>45993</v>
          </cell>
        </row>
        <row r="576">
          <cell r="C576" t="str">
            <v xml:space="preserve">W 0182454 </v>
          </cell>
          <cell r="D576" t="str">
            <v xml:space="preserve"> Issued</v>
          </cell>
          <cell r="E576" t="str">
            <v xml:space="preserve"> 06-36-024-07W4</v>
          </cell>
          <cell r="F576">
            <v>36384</v>
          </cell>
          <cell r="G576"/>
          <cell r="H576"/>
          <cell r="I576"/>
          <cell r="J576"/>
          <cell r="K576">
            <v>16500</v>
          </cell>
          <cell r="L576"/>
          <cell r="M576"/>
          <cell r="N576">
            <v>52884</v>
          </cell>
        </row>
        <row r="577">
          <cell r="C577" t="str">
            <v xml:space="preserve">W 0182765 </v>
          </cell>
          <cell r="D577" t="str">
            <v xml:space="preserve"> Issued</v>
          </cell>
          <cell r="E577" t="str">
            <v xml:space="preserve"> 10-16-024-06W4</v>
          </cell>
          <cell r="F577">
            <v>36384</v>
          </cell>
          <cell r="G577"/>
          <cell r="H577"/>
          <cell r="I577"/>
          <cell r="J577"/>
          <cell r="K577">
            <v>16500</v>
          </cell>
          <cell r="L577"/>
          <cell r="M577"/>
          <cell r="N577">
            <v>52884</v>
          </cell>
        </row>
        <row r="578">
          <cell r="C578" t="str">
            <v xml:space="preserve">W 0182816 </v>
          </cell>
          <cell r="D578" t="str">
            <v xml:space="preserve"> Issued</v>
          </cell>
          <cell r="E578" t="str">
            <v xml:space="preserve"> 09-15-024-06W4</v>
          </cell>
          <cell r="F578">
            <v>45993</v>
          </cell>
          <cell r="G578"/>
          <cell r="H578"/>
          <cell r="I578"/>
          <cell r="J578"/>
          <cell r="K578">
            <v>16500</v>
          </cell>
          <cell r="L578"/>
          <cell r="M578"/>
          <cell r="N578">
            <v>62493</v>
          </cell>
        </row>
        <row r="579">
          <cell r="C579" t="str">
            <v xml:space="preserve">W 0185836 </v>
          </cell>
          <cell r="D579" t="str">
            <v xml:space="preserve"> Issued</v>
          </cell>
          <cell r="E579" t="str">
            <v xml:space="preserve"> 09-01-025-07W4</v>
          </cell>
          <cell r="F579">
            <v>36384</v>
          </cell>
          <cell r="G579"/>
          <cell r="H579"/>
          <cell r="I579"/>
          <cell r="J579"/>
          <cell r="K579">
            <v>16500</v>
          </cell>
          <cell r="L579"/>
          <cell r="M579"/>
          <cell r="N579">
            <v>52884</v>
          </cell>
        </row>
        <row r="580">
          <cell r="C580" t="str">
            <v xml:space="preserve">W 0186012 </v>
          </cell>
          <cell r="D580" t="str">
            <v xml:space="preserve"> Issued</v>
          </cell>
          <cell r="E580" t="str">
            <v xml:space="preserve"> 14-12-025-07W4</v>
          </cell>
          <cell r="F580">
            <v>36384</v>
          </cell>
          <cell r="G580"/>
          <cell r="H580"/>
          <cell r="I580"/>
          <cell r="J580"/>
          <cell r="K580">
            <v>16500</v>
          </cell>
          <cell r="L580"/>
          <cell r="M580"/>
          <cell r="N580">
            <v>52884</v>
          </cell>
        </row>
        <row r="581">
          <cell r="C581" t="str">
            <v xml:space="preserve">W 0186079 </v>
          </cell>
          <cell r="D581" t="str">
            <v xml:space="preserve"> Issued</v>
          </cell>
          <cell r="E581" t="str">
            <v xml:space="preserve"> 07-09-024-06W4</v>
          </cell>
          <cell r="F581">
            <v>36384</v>
          </cell>
          <cell r="G581"/>
          <cell r="H581"/>
          <cell r="I581"/>
          <cell r="J581"/>
          <cell r="K581">
            <v>16500</v>
          </cell>
          <cell r="L581"/>
          <cell r="M581"/>
          <cell r="N581">
            <v>52884</v>
          </cell>
        </row>
        <row r="582">
          <cell r="C582" t="str">
            <v xml:space="preserve">W 0188931 </v>
          </cell>
          <cell r="D582" t="str">
            <v xml:space="preserve"> Issued</v>
          </cell>
          <cell r="E582" t="str">
            <v xml:space="preserve"> 04-13-025-07W4</v>
          </cell>
          <cell r="F582">
            <v>36384</v>
          </cell>
          <cell r="G582"/>
          <cell r="H582"/>
          <cell r="I582">
            <v>9096</v>
          </cell>
          <cell r="J582"/>
          <cell r="K582">
            <v>16500</v>
          </cell>
          <cell r="L582"/>
          <cell r="M582"/>
          <cell r="N582">
            <v>61980</v>
          </cell>
        </row>
        <row r="583">
          <cell r="C583" t="str">
            <v xml:space="preserve">W 0189491 </v>
          </cell>
          <cell r="D583" t="str">
            <v xml:space="preserve"> Issued</v>
          </cell>
          <cell r="E583" t="str">
            <v xml:space="preserve"> 06-32-020-08W4</v>
          </cell>
          <cell r="F583">
            <v>45993</v>
          </cell>
          <cell r="G583"/>
          <cell r="H583"/>
          <cell r="I583"/>
          <cell r="J583"/>
          <cell r="K583"/>
          <cell r="L583">
            <v>1650</v>
          </cell>
          <cell r="M583"/>
          <cell r="N583">
            <v>47643</v>
          </cell>
        </row>
        <row r="584">
          <cell r="C584" t="str">
            <v xml:space="preserve">W 0189710 </v>
          </cell>
          <cell r="D584" t="str">
            <v xml:space="preserve"> Issued</v>
          </cell>
          <cell r="E584" t="str">
            <v xml:space="preserve"> 14-32-020-10W4</v>
          </cell>
          <cell r="F584">
            <v>17975</v>
          </cell>
          <cell r="G584"/>
          <cell r="H584"/>
          <cell r="I584"/>
          <cell r="J584"/>
          <cell r="K584">
            <v>16500</v>
          </cell>
          <cell r="L584"/>
          <cell r="M584"/>
          <cell r="N584">
            <v>34475</v>
          </cell>
        </row>
        <row r="585">
          <cell r="C585" t="str">
            <v xml:space="preserve">W 0189712 </v>
          </cell>
          <cell r="D585" t="str">
            <v xml:space="preserve"> Issued</v>
          </cell>
          <cell r="E585" t="str">
            <v xml:space="preserve"> 16-07-019-09W4</v>
          </cell>
          <cell r="F585">
            <v>17975</v>
          </cell>
          <cell r="G585"/>
          <cell r="H585"/>
          <cell r="I585"/>
          <cell r="J585"/>
          <cell r="K585">
            <v>16500</v>
          </cell>
          <cell r="L585"/>
          <cell r="M585"/>
          <cell r="N585">
            <v>34475</v>
          </cell>
        </row>
        <row r="586">
          <cell r="C586" t="str">
            <v xml:space="preserve">W 0189727 </v>
          </cell>
          <cell r="D586" t="str">
            <v xml:space="preserve"> Issued</v>
          </cell>
          <cell r="E586" t="str">
            <v xml:space="preserve"> 14-30-020-10W4</v>
          </cell>
          <cell r="F586">
            <v>17975</v>
          </cell>
          <cell r="G586"/>
          <cell r="H586"/>
          <cell r="I586"/>
          <cell r="J586"/>
          <cell r="K586">
            <v>16500</v>
          </cell>
          <cell r="L586"/>
          <cell r="M586"/>
          <cell r="N586">
            <v>34475</v>
          </cell>
        </row>
        <row r="587">
          <cell r="C587" t="str">
            <v xml:space="preserve">W 0189774 </v>
          </cell>
          <cell r="D587" t="str">
            <v xml:space="preserve"> Issued</v>
          </cell>
          <cell r="E587" t="str">
            <v xml:space="preserve"> 14-08-020-10W4</v>
          </cell>
          <cell r="F587">
            <v>17975</v>
          </cell>
          <cell r="G587"/>
          <cell r="H587"/>
          <cell r="I587"/>
          <cell r="J587"/>
          <cell r="K587">
            <v>16500</v>
          </cell>
          <cell r="L587"/>
          <cell r="M587"/>
          <cell r="N587">
            <v>34475</v>
          </cell>
        </row>
        <row r="588">
          <cell r="C588" t="str">
            <v xml:space="preserve">W 0189809 </v>
          </cell>
          <cell r="D588" t="str">
            <v xml:space="preserve"> Issued</v>
          </cell>
          <cell r="E588" t="str">
            <v xml:space="preserve"> 01-34-023-06W4</v>
          </cell>
          <cell r="F588">
            <v>36384</v>
          </cell>
          <cell r="G588"/>
          <cell r="H588"/>
          <cell r="I588"/>
          <cell r="J588"/>
          <cell r="K588">
            <v>16500</v>
          </cell>
          <cell r="L588"/>
          <cell r="M588"/>
          <cell r="N588">
            <v>52884</v>
          </cell>
        </row>
        <row r="589">
          <cell r="C589" t="str">
            <v xml:space="preserve">W 0189836 </v>
          </cell>
          <cell r="D589" t="str">
            <v xml:space="preserve"> Issued</v>
          </cell>
          <cell r="E589" t="str">
            <v xml:space="preserve"> 16-08-020-10W4</v>
          </cell>
          <cell r="F589">
            <v>17975</v>
          </cell>
          <cell r="G589"/>
          <cell r="H589"/>
          <cell r="I589"/>
          <cell r="J589"/>
          <cell r="K589">
            <v>16500</v>
          </cell>
          <cell r="L589"/>
          <cell r="M589"/>
          <cell r="N589">
            <v>34475</v>
          </cell>
        </row>
        <row r="590">
          <cell r="C590" t="str">
            <v xml:space="preserve">W 0189885 </v>
          </cell>
          <cell r="D590" t="str">
            <v xml:space="preserve"> Issued</v>
          </cell>
          <cell r="E590" t="str">
            <v xml:space="preserve"> 16-32-020-10W4</v>
          </cell>
          <cell r="F590">
            <v>17975</v>
          </cell>
          <cell r="G590"/>
          <cell r="H590"/>
          <cell r="I590"/>
          <cell r="J590"/>
          <cell r="K590">
            <v>16500</v>
          </cell>
          <cell r="L590"/>
          <cell r="M590"/>
          <cell r="N590">
            <v>34475</v>
          </cell>
        </row>
        <row r="591">
          <cell r="C591" t="str">
            <v xml:space="preserve">W 0189886 </v>
          </cell>
          <cell r="D591" t="str">
            <v xml:space="preserve"> Issued</v>
          </cell>
          <cell r="E591" t="str">
            <v xml:space="preserve"> 16-27-019-10W4</v>
          </cell>
          <cell r="F591">
            <v>17975</v>
          </cell>
          <cell r="G591"/>
          <cell r="H591"/>
          <cell r="I591"/>
          <cell r="J591"/>
          <cell r="K591">
            <v>16500</v>
          </cell>
          <cell r="L591"/>
          <cell r="M591"/>
          <cell r="N591">
            <v>34475</v>
          </cell>
        </row>
        <row r="592">
          <cell r="C592" t="str">
            <v xml:space="preserve">W 0189887 </v>
          </cell>
          <cell r="D592" t="str">
            <v xml:space="preserve"> Issued</v>
          </cell>
          <cell r="E592" t="str">
            <v xml:space="preserve"> 16-22-019-10W4</v>
          </cell>
          <cell r="F592">
            <v>17975</v>
          </cell>
          <cell r="G592"/>
          <cell r="H592"/>
          <cell r="I592"/>
          <cell r="J592"/>
          <cell r="K592">
            <v>16500</v>
          </cell>
          <cell r="L592"/>
          <cell r="M592"/>
          <cell r="N592">
            <v>34475</v>
          </cell>
        </row>
        <row r="593">
          <cell r="C593" t="str">
            <v xml:space="preserve">W 0189893 </v>
          </cell>
          <cell r="D593" t="str">
            <v xml:space="preserve"> Issued</v>
          </cell>
          <cell r="E593" t="str">
            <v xml:space="preserve"> 16-16-020-10W4</v>
          </cell>
          <cell r="F593">
            <v>17975</v>
          </cell>
          <cell r="G593"/>
          <cell r="H593"/>
          <cell r="I593"/>
          <cell r="J593"/>
          <cell r="K593">
            <v>16500</v>
          </cell>
          <cell r="L593"/>
          <cell r="M593"/>
          <cell r="N593">
            <v>34475</v>
          </cell>
        </row>
        <row r="594">
          <cell r="C594" t="str">
            <v xml:space="preserve">W 0189894 </v>
          </cell>
          <cell r="D594" t="str">
            <v xml:space="preserve"> Issued</v>
          </cell>
          <cell r="E594" t="str">
            <v xml:space="preserve"> 16-34-019-10W4</v>
          </cell>
          <cell r="F594">
            <v>17975</v>
          </cell>
          <cell r="G594"/>
          <cell r="H594"/>
          <cell r="I594"/>
          <cell r="J594"/>
          <cell r="K594">
            <v>16500</v>
          </cell>
          <cell r="L594"/>
          <cell r="M594"/>
          <cell r="N594">
            <v>34475</v>
          </cell>
        </row>
        <row r="595">
          <cell r="C595" t="str">
            <v xml:space="preserve">W 0189895 </v>
          </cell>
          <cell r="D595" t="str">
            <v xml:space="preserve"> Issued</v>
          </cell>
          <cell r="E595" t="str">
            <v xml:space="preserve"> 16-35-019-10W4</v>
          </cell>
          <cell r="F595">
            <v>17975</v>
          </cell>
          <cell r="G595"/>
          <cell r="H595"/>
          <cell r="I595"/>
          <cell r="J595"/>
          <cell r="K595">
            <v>16500</v>
          </cell>
          <cell r="L595"/>
          <cell r="M595"/>
          <cell r="N595">
            <v>34475</v>
          </cell>
        </row>
        <row r="596">
          <cell r="C596" t="str">
            <v xml:space="preserve">W 0189896 </v>
          </cell>
          <cell r="D596" t="str">
            <v xml:space="preserve"> Issued</v>
          </cell>
          <cell r="E596" t="str">
            <v xml:space="preserve"> 06-04-020-10W4</v>
          </cell>
          <cell r="F596">
            <v>17975</v>
          </cell>
          <cell r="G596"/>
          <cell r="H596"/>
          <cell r="I596"/>
          <cell r="J596"/>
          <cell r="K596">
            <v>16500</v>
          </cell>
          <cell r="L596"/>
          <cell r="M596"/>
          <cell r="N596">
            <v>34475</v>
          </cell>
        </row>
        <row r="597">
          <cell r="C597" t="str">
            <v xml:space="preserve">W 0189897 </v>
          </cell>
          <cell r="D597" t="str">
            <v xml:space="preserve"> Issued</v>
          </cell>
          <cell r="E597" t="str">
            <v xml:space="preserve"> 16-32-019-10W4</v>
          </cell>
          <cell r="F597">
            <v>17975</v>
          </cell>
          <cell r="G597"/>
          <cell r="H597"/>
          <cell r="I597"/>
          <cell r="J597"/>
          <cell r="K597">
            <v>16500</v>
          </cell>
          <cell r="L597"/>
          <cell r="M597"/>
          <cell r="N597">
            <v>34475</v>
          </cell>
        </row>
        <row r="598">
          <cell r="C598" t="str">
            <v xml:space="preserve">W 0189923 </v>
          </cell>
          <cell r="D598" t="str">
            <v xml:space="preserve"> Issued</v>
          </cell>
          <cell r="E598" t="str">
            <v xml:space="preserve"> 14-19-020-10W4</v>
          </cell>
          <cell r="F598">
            <v>17975</v>
          </cell>
          <cell r="G598"/>
          <cell r="H598"/>
          <cell r="I598"/>
          <cell r="J598"/>
          <cell r="K598">
            <v>16500</v>
          </cell>
          <cell r="L598"/>
          <cell r="M598"/>
          <cell r="N598">
            <v>34475</v>
          </cell>
        </row>
        <row r="599">
          <cell r="C599" t="str">
            <v xml:space="preserve">W 0189929 </v>
          </cell>
          <cell r="D599" t="str">
            <v xml:space="preserve"> Issued</v>
          </cell>
          <cell r="E599" t="str">
            <v xml:space="preserve"> 16-05-020-10W4</v>
          </cell>
          <cell r="F599">
            <v>17975</v>
          </cell>
          <cell r="G599"/>
          <cell r="H599"/>
          <cell r="I599"/>
          <cell r="J599"/>
          <cell r="K599">
            <v>16500</v>
          </cell>
          <cell r="L599"/>
          <cell r="M599"/>
          <cell r="N599">
            <v>34475</v>
          </cell>
        </row>
        <row r="600">
          <cell r="C600" t="str">
            <v xml:space="preserve">W 0189930 </v>
          </cell>
          <cell r="D600" t="str">
            <v xml:space="preserve"> Issued</v>
          </cell>
          <cell r="E600" t="str">
            <v xml:space="preserve"> 16-17-020-10W4</v>
          </cell>
          <cell r="F600">
            <v>17975</v>
          </cell>
          <cell r="G600"/>
          <cell r="H600"/>
          <cell r="I600"/>
          <cell r="J600"/>
          <cell r="K600">
            <v>16500</v>
          </cell>
          <cell r="L600"/>
          <cell r="M600"/>
          <cell r="N600">
            <v>34475</v>
          </cell>
        </row>
        <row r="601">
          <cell r="C601" t="str">
            <v xml:space="preserve">W 0189931 </v>
          </cell>
          <cell r="D601" t="str">
            <v xml:space="preserve"> Amended</v>
          </cell>
          <cell r="E601" t="str">
            <v xml:space="preserve"> 16-06-020-10W4</v>
          </cell>
          <cell r="F601">
            <v>17975</v>
          </cell>
          <cell r="G601"/>
          <cell r="H601"/>
          <cell r="I601"/>
          <cell r="J601"/>
          <cell r="K601">
            <v>16500</v>
          </cell>
          <cell r="L601"/>
          <cell r="M601"/>
          <cell r="N601">
            <v>34475</v>
          </cell>
        </row>
        <row r="602">
          <cell r="C602" t="str">
            <v xml:space="preserve">W 0189969 </v>
          </cell>
          <cell r="D602" t="str">
            <v xml:space="preserve"> Issued</v>
          </cell>
          <cell r="E602" t="str">
            <v xml:space="preserve"> 06-17-020-10W4</v>
          </cell>
          <cell r="F602">
            <v>17975</v>
          </cell>
          <cell r="G602"/>
          <cell r="H602"/>
          <cell r="I602"/>
          <cell r="J602"/>
          <cell r="K602"/>
          <cell r="L602">
            <v>1650</v>
          </cell>
          <cell r="M602"/>
          <cell r="N602">
            <v>19625</v>
          </cell>
        </row>
        <row r="603">
          <cell r="C603" t="str">
            <v xml:space="preserve">W 0189971 </v>
          </cell>
          <cell r="D603" t="str">
            <v xml:space="preserve"> Issued</v>
          </cell>
          <cell r="E603" t="str">
            <v xml:space="preserve"> 16-07-020-10W4</v>
          </cell>
          <cell r="F603">
            <v>17975</v>
          </cell>
          <cell r="G603"/>
          <cell r="H603"/>
          <cell r="I603"/>
          <cell r="J603"/>
          <cell r="K603">
            <v>16500</v>
          </cell>
          <cell r="L603"/>
          <cell r="M603"/>
          <cell r="N603">
            <v>34475</v>
          </cell>
        </row>
        <row r="604">
          <cell r="C604" t="str">
            <v xml:space="preserve">W 0189992 </v>
          </cell>
          <cell r="D604" t="str">
            <v xml:space="preserve"> Issued</v>
          </cell>
          <cell r="E604" t="str">
            <v xml:space="preserve"> 16-23-019-10W4</v>
          </cell>
          <cell r="F604">
            <v>17975</v>
          </cell>
          <cell r="G604"/>
          <cell r="H604"/>
          <cell r="I604"/>
          <cell r="J604"/>
          <cell r="K604">
            <v>16500</v>
          </cell>
          <cell r="L604"/>
          <cell r="M604"/>
          <cell r="N604">
            <v>34475</v>
          </cell>
        </row>
        <row r="605">
          <cell r="C605" t="str">
            <v xml:space="preserve">W 0190010 </v>
          </cell>
          <cell r="D605" t="str">
            <v xml:space="preserve"> Issued</v>
          </cell>
          <cell r="E605" t="str">
            <v xml:space="preserve"> 16-32-023-06W4</v>
          </cell>
          <cell r="F605">
            <v>36384</v>
          </cell>
          <cell r="G605"/>
          <cell r="H605"/>
          <cell r="I605"/>
          <cell r="J605"/>
          <cell r="K605">
            <v>16500</v>
          </cell>
          <cell r="L605"/>
          <cell r="M605"/>
          <cell r="N605">
            <v>52884</v>
          </cell>
        </row>
        <row r="606">
          <cell r="C606" t="str">
            <v xml:space="preserve">W 0190060 </v>
          </cell>
          <cell r="D606" t="str">
            <v xml:space="preserve"> Issued</v>
          </cell>
          <cell r="E606" t="str">
            <v xml:space="preserve"> 16-19-020-10W4</v>
          </cell>
          <cell r="F606">
            <v>17975</v>
          </cell>
          <cell r="G606"/>
          <cell r="H606"/>
          <cell r="I606"/>
          <cell r="J606"/>
          <cell r="K606">
            <v>16500</v>
          </cell>
          <cell r="L606"/>
          <cell r="M606"/>
          <cell r="N606">
            <v>34475</v>
          </cell>
        </row>
        <row r="607">
          <cell r="C607" t="str">
            <v xml:space="preserve">W 0190336 </v>
          </cell>
          <cell r="D607" t="str">
            <v xml:space="preserve"> Issued</v>
          </cell>
          <cell r="E607" t="str">
            <v xml:space="preserve"> 16-18-020-10W4</v>
          </cell>
          <cell r="F607">
            <v>17975</v>
          </cell>
          <cell r="G607"/>
          <cell r="H607"/>
          <cell r="I607"/>
          <cell r="J607"/>
          <cell r="K607">
            <v>16500</v>
          </cell>
          <cell r="L607"/>
          <cell r="M607"/>
          <cell r="N607">
            <v>34475</v>
          </cell>
        </row>
        <row r="608">
          <cell r="C608" t="str">
            <v xml:space="preserve">W 0190534 </v>
          </cell>
          <cell r="D608" t="str">
            <v xml:space="preserve"> Issued</v>
          </cell>
          <cell r="E608" t="str">
            <v xml:space="preserve"> 16-29-020-10W4</v>
          </cell>
          <cell r="F608">
            <v>17975</v>
          </cell>
          <cell r="G608"/>
          <cell r="H608"/>
          <cell r="I608"/>
          <cell r="J608"/>
          <cell r="K608">
            <v>16500</v>
          </cell>
          <cell r="L608"/>
          <cell r="M608"/>
          <cell r="N608">
            <v>34475</v>
          </cell>
        </row>
        <row r="609">
          <cell r="C609" t="str">
            <v xml:space="preserve">W 0190535 </v>
          </cell>
          <cell r="D609" t="str">
            <v xml:space="preserve"> Issued</v>
          </cell>
          <cell r="E609" t="str">
            <v xml:space="preserve"> 08-29-020-10W4</v>
          </cell>
          <cell r="F609">
            <v>17975</v>
          </cell>
          <cell r="G609"/>
          <cell r="H609"/>
          <cell r="I609"/>
          <cell r="J609"/>
          <cell r="K609">
            <v>16500</v>
          </cell>
          <cell r="L609"/>
          <cell r="M609"/>
          <cell r="N609">
            <v>34475</v>
          </cell>
        </row>
        <row r="610">
          <cell r="C610" t="str">
            <v xml:space="preserve">W 0190536 </v>
          </cell>
          <cell r="D610" t="str">
            <v xml:space="preserve"> Issued</v>
          </cell>
          <cell r="E610" t="str">
            <v xml:space="preserve"> 08-13-019-10W4</v>
          </cell>
          <cell r="F610">
            <v>17975</v>
          </cell>
          <cell r="G610"/>
          <cell r="H610"/>
          <cell r="I610"/>
          <cell r="J610"/>
          <cell r="K610">
            <v>16500</v>
          </cell>
          <cell r="L610"/>
          <cell r="M610"/>
          <cell r="N610">
            <v>34475</v>
          </cell>
        </row>
        <row r="611">
          <cell r="C611" t="str">
            <v xml:space="preserve">W 0190749 </v>
          </cell>
          <cell r="D611" t="str">
            <v xml:space="preserve"> Issued</v>
          </cell>
          <cell r="E611" t="str">
            <v xml:space="preserve"> 16-30-020-10W4</v>
          </cell>
          <cell r="F611">
            <v>17975</v>
          </cell>
          <cell r="G611"/>
          <cell r="H611"/>
          <cell r="I611"/>
          <cell r="J611"/>
          <cell r="K611">
            <v>16500</v>
          </cell>
          <cell r="L611"/>
          <cell r="M611"/>
          <cell r="N611">
            <v>34475</v>
          </cell>
        </row>
        <row r="612">
          <cell r="C612" t="str">
            <v xml:space="preserve">W 0190750 </v>
          </cell>
          <cell r="D612" t="str">
            <v xml:space="preserve"> Issued</v>
          </cell>
          <cell r="E612" t="str">
            <v xml:space="preserve"> 08-30-020-10W4</v>
          </cell>
          <cell r="F612">
            <v>17975</v>
          </cell>
          <cell r="G612"/>
          <cell r="H612"/>
          <cell r="I612"/>
          <cell r="J612"/>
          <cell r="K612">
            <v>16500</v>
          </cell>
          <cell r="L612"/>
          <cell r="M612"/>
          <cell r="N612">
            <v>34475</v>
          </cell>
        </row>
        <row r="613">
          <cell r="C613" t="str">
            <v xml:space="preserve">W 0191116 </v>
          </cell>
          <cell r="D613" t="str">
            <v xml:space="preserve"> Issued</v>
          </cell>
          <cell r="E613" t="str">
            <v xml:space="preserve"> 08-23-021-08W4</v>
          </cell>
          <cell r="F613">
            <v>45993</v>
          </cell>
          <cell r="G613"/>
          <cell r="H613"/>
          <cell r="I613"/>
          <cell r="J613"/>
          <cell r="K613">
            <v>16500</v>
          </cell>
          <cell r="L613"/>
          <cell r="M613"/>
          <cell r="N613">
            <v>62493</v>
          </cell>
        </row>
        <row r="614">
          <cell r="C614" t="str">
            <v xml:space="preserve">W 0191333 </v>
          </cell>
          <cell r="D614" t="str">
            <v xml:space="preserve"> Issued</v>
          </cell>
          <cell r="E614" t="str">
            <v xml:space="preserve"> 14-33-023-06W4</v>
          </cell>
          <cell r="F614">
            <v>36384</v>
          </cell>
          <cell r="G614"/>
          <cell r="H614"/>
          <cell r="I614">
            <v>9096</v>
          </cell>
          <cell r="J614"/>
          <cell r="K614">
            <v>16500</v>
          </cell>
          <cell r="L614"/>
          <cell r="M614"/>
          <cell r="N614">
            <v>61980</v>
          </cell>
        </row>
        <row r="615">
          <cell r="C615" t="str">
            <v xml:space="preserve">W 0192997 </v>
          </cell>
          <cell r="D615" t="str">
            <v xml:space="preserve"> Issued</v>
          </cell>
          <cell r="E615" t="str">
            <v xml:space="preserve"> 13-19-020-08W4</v>
          </cell>
          <cell r="F615">
            <v>45993</v>
          </cell>
          <cell r="G615"/>
          <cell r="H615"/>
          <cell r="I615"/>
          <cell r="J615"/>
          <cell r="K615">
            <v>16500</v>
          </cell>
          <cell r="L615"/>
          <cell r="M615"/>
          <cell r="N615">
            <v>62493</v>
          </cell>
        </row>
        <row r="616">
          <cell r="C616" t="str">
            <v xml:space="preserve">W 0193276 </v>
          </cell>
          <cell r="D616" t="str">
            <v xml:space="preserve"> Amended</v>
          </cell>
          <cell r="E616" t="str">
            <v xml:space="preserve"> 06-19-020-08W4</v>
          </cell>
          <cell r="F616">
            <v>45993</v>
          </cell>
          <cell r="G616"/>
          <cell r="H616"/>
          <cell r="I616">
            <v>11498</v>
          </cell>
          <cell r="J616"/>
          <cell r="K616">
            <v>16500</v>
          </cell>
          <cell r="L616"/>
          <cell r="M616"/>
          <cell r="N616">
            <v>73991</v>
          </cell>
        </row>
        <row r="617">
          <cell r="C617" t="str">
            <v xml:space="preserve">W 0196997 </v>
          </cell>
          <cell r="D617" t="str">
            <v xml:space="preserve"> Issued</v>
          </cell>
          <cell r="E617" t="str">
            <v xml:space="preserve"> 13-24-021-08W4</v>
          </cell>
          <cell r="F617">
            <v>36384</v>
          </cell>
          <cell r="G617"/>
          <cell r="H617"/>
          <cell r="I617"/>
          <cell r="J617"/>
          <cell r="K617">
            <v>16500</v>
          </cell>
          <cell r="L617"/>
          <cell r="M617"/>
          <cell r="N617">
            <v>52884</v>
          </cell>
        </row>
        <row r="618">
          <cell r="C618" t="str">
            <v xml:space="preserve">W 0199001 </v>
          </cell>
          <cell r="D618" t="str">
            <v xml:space="preserve"> Issued</v>
          </cell>
          <cell r="E618" t="str">
            <v xml:space="preserve"> 01-18-021-08W4</v>
          </cell>
          <cell r="F618">
            <v>45993</v>
          </cell>
          <cell r="G618"/>
          <cell r="H618"/>
          <cell r="I618"/>
          <cell r="J618"/>
          <cell r="K618"/>
          <cell r="L618">
            <v>1650</v>
          </cell>
          <cell r="M618"/>
          <cell r="N618">
            <v>47643</v>
          </cell>
        </row>
        <row r="619">
          <cell r="C619" t="str">
            <v xml:space="preserve">W 0199003 </v>
          </cell>
          <cell r="D619" t="str">
            <v xml:space="preserve"> Issued</v>
          </cell>
          <cell r="E619" t="str">
            <v xml:space="preserve"> 10-18-021-08W4</v>
          </cell>
          <cell r="F619">
            <v>45993</v>
          </cell>
          <cell r="G619"/>
          <cell r="H619"/>
          <cell r="I619"/>
          <cell r="J619"/>
          <cell r="K619"/>
          <cell r="L619">
            <v>1650</v>
          </cell>
          <cell r="M619"/>
          <cell r="N619">
            <v>47643</v>
          </cell>
        </row>
        <row r="620">
          <cell r="C620" t="str">
            <v xml:space="preserve">W 0199220 </v>
          </cell>
          <cell r="D620" t="str">
            <v xml:space="preserve"> Issued</v>
          </cell>
          <cell r="E620" t="str">
            <v xml:space="preserve"> 12-03-024-06W4</v>
          </cell>
          <cell r="F620">
            <v>45993</v>
          </cell>
          <cell r="G620"/>
          <cell r="H620"/>
          <cell r="I620"/>
          <cell r="J620"/>
          <cell r="K620">
            <v>16500</v>
          </cell>
          <cell r="L620"/>
          <cell r="M620"/>
          <cell r="N620">
            <v>62493</v>
          </cell>
        </row>
        <row r="621">
          <cell r="C621" t="str">
            <v xml:space="preserve">W 0200041 </v>
          </cell>
          <cell r="D621" t="str">
            <v xml:space="preserve"> Suspension</v>
          </cell>
          <cell r="E621" t="str">
            <v xml:space="preserve"> 02-18-021-08W4</v>
          </cell>
          <cell r="F621">
            <v>45993</v>
          </cell>
          <cell r="G621"/>
          <cell r="H621"/>
          <cell r="I621"/>
          <cell r="J621"/>
          <cell r="K621">
            <v>16500</v>
          </cell>
          <cell r="L621"/>
          <cell r="M621"/>
          <cell r="N621">
            <v>62493</v>
          </cell>
        </row>
        <row r="622">
          <cell r="C622" t="str">
            <v xml:space="preserve">W 0200121 </v>
          </cell>
          <cell r="D622" t="str">
            <v xml:space="preserve"> Issued</v>
          </cell>
          <cell r="E622" t="str">
            <v xml:space="preserve"> 03-03-021-09W4</v>
          </cell>
          <cell r="F622">
            <v>45993</v>
          </cell>
          <cell r="G622"/>
          <cell r="H622"/>
          <cell r="I622"/>
          <cell r="J622"/>
          <cell r="K622">
            <v>16500</v>
          </cell>
          <cell r="L622"/>
          <cell r="M622"/>
          <cell r="N622">
            <v>62493</v>
          </cell>
        </row>
        <row r="623">
          <cell r="C623" t="str">
            <v xml:space="preserve">W 0200760 </v>
          </cell>
          <cell r="D623" t="str">
            <v xml:space="preserve"> Issued</v>
          </cell>
          <cell r="E623" t="str">
            <v xml:space="preserve"> 02-07-021-08W4</v>
          </cell>
          <cell r="F623">
            <v>45993</v>
          </cell>
          <cell r="G623"/>
          <cell r="H623"/>
          <cell r="I623"/>
          <cell r="J623"/>
          <cell r="K623"/>
          <cell r="L623">
            <v>1650</v>
          </cell>
          <cell r="M623"/>
          <cell r="N623">
            <v>47643</v>
          </cell>
        </row>
        <row r="624">
          <cell r="C624" t="str">
            <v xml:space="preserve">W 0201965 </v>
          </cell>
          <cell r="D624" t="str">
            <v xml:space="preserve"> Amended</v>
          </cell>
          <cell r="E624" t="str">
            <v xml:space="preserve"> 09-04-022-08W4</v>
          </cell>
          <cell r="F624">
            <v>45993</v>
          </cell>
          <cell r="G624"/>
          <cell r="H624"/>
          <cell r="I624"/>
          <cell r="J624"/>
          <cell r="K624">
            <v>16500</v>
          </cell>
          <cell r="L624"/>
          <cell r="M624"/>
          <cell r="N624">
            <v>62493</v>
          </cell>
        </row>
        <row r="625">
          <cell r="C625" t="str">
            <v xml:space="preserve">W 0202434 </v>
          </cell>
          <cell r="D625" t="str">
            <v xml:space="preserve"> Issued</v>
          </cell>
          <cell r="E625" t="str">
            <v xml:space="preserve"> 06-32-024-06W4</v>
          </cell>
          <cell r="F625">
            <v>36384</v>
          </cell>
          <cell r="G625"/>
          <cell r="H625"/>
          <cell r="I625">
            <v>9096</v>
          </cell>
          <cell r="J625"/>
          <cell r="K625">
            <v>16500</v>
          </cell>
          <cell r="L625"/>
          <cell r="M625"/>
          <cell r="N625">
            <v>61980</v>
          </cell>
        </row>
        <row r="626">
          <cell r="C626" t="str">
            <v xml:space="preserve">W 0202700 </v>
          </cell>
          <cell r="D626" t="str">
            <v xml:space="preserve"> Issued</v>
          </cell>
          <cell r="E626" t="str">
            <v xml:space="preserve"> 10-04-024-06W4</v>
          </cell>
          <cell r="F626">
            <v>36384</v>
          </cell>
          <cell r="G626"/>
          <cell r="H626"/>
          <cell r="I626"/>
          <cell r="J626"/>
          <cell r="K626">
            <v>16500</v>
          </cell>
          <cell r="L626"/>
          <cell r="M626"/>
          <cell r="N626">
            <v>52884</v>
          </cell>
        </row>
        <row r="627">
          <cell r="C627" t="str">
            <v xml:space="preserve">W 0202737 </v>
          </cell>
          <cell r="D627" t="str">
            <v xml:space="preserve"> Issued</v>
          </cell>
          <cell r="E627" t="str">
            <v xml:space="preserve"> 06-19-020-08W4</v>
          </cell>
          <cell r="F627">
            <v>45993</v>
          </cell>
          <cell r="G627"/>
          <cell r="H627"/>
          <cell r="I627"/>
          <cell r="J627"/>
          <cell r="K627">
            <v>16500</v>
          </cell>
          <cell r="L627"/>
          <cell r="M627"/>
          <cell r="N627">
            <v>62493</v>
          </cell>
        </row>
        <row r="628">
          <cell r="C628" t="str">
            <v xml:space="preserve">W 0202791 </v>
          </cell>
          <cell r="D628" t="str">
            <v xml:space="preserve"> Issued</v>
          </cell>
          <cell r="E628" t="str">
            <v xml:space="preserve"> 09-05-024-06W4</v>
          </cell>
          <cell r="F628">
            <v>36384</v>
          </cell>
          <cell r="G628"/>
          <cell r="H628"/>
          <cell r="I628"/>
          <cell r="J628"/>
          <cell r="K628">
            <v>16500</v>
          </cell>
          <cell r="L628"/>
          <cell r="M628"/>
          <cell r="N628">
            <v>52884</v>
          </cell>
        </row>
        <row r="629">
          <cell r="C629" t="str">
            <v xml:space="preserve">W 0203168 </v>
          </cell>
          <cell r="D629" t="str">
            <v xml:space="preserve"> Issued</v>
          </cell>
          <cell r="E629" t="str">
            <v xml:space="preserve"> 03-19-020-08W4</v>
          </cell>
          <cell r="F629">
            <v>45993</v>
          </cell>
          <cell r="G629"/>
          <cell r="H629"/>
          <cell r="I629"/>
          <cell r="J629"/>
          <cell r="K629">
            <v>16500</v>
          </cell>
          <cell r="L629"/>
          <cell r="M629"/>
          <cell r="N629">
            <v>62493</v>
          </cell>
        </row>
        <row r="630">
          <cell r="C630" t="str">
            <v xml:space="preserve">W 0203734 </v>
          </cell>
          <cell r="D630" t="str">
            <v xml:space="preserve"> Issued</v>
          </cell>
          <cell r="E630" t="str">
            <v xml:space="preserve"> 14-31-020-10W4</v>
          </cell>
          <cell r="F630">
            <v>17975</v>
          </cell>
          <cell r="G630"/>
          <cell r="H630"/>
          <cell r="I630"/>
          <cell r="J630"/>
          <cell r="K630">
            <v>16500</v>
          </cell>
          <cell r="L630"/>
          <cell r="M630"/>
          <cell r="N630">
            <v>34475</v>
          </cell>
        </row>
        <row r="631">
          <cell r="C631" t="str">
            <v xml:space="preserve">W 0203779 </v>
          </cell>
          <cell r="D631" t="str">
            <v xml:space="preserve"> Issued</v>
          </cell>
          <cell r="E631" t="str">
            <v xml:space="preserve"> 14-26-019-10W4</v>
          </cell>
          <cell r="F631">
            <v>17975</v>
          </cell>
          <cell r="G631"/>
          <cell r="H631"/>
          <cell r="I631"/>
          <cell r="J631"/>
          <cell r="K631">
            <v>16500</v>
          </cell>
          <cell r="L631"/>
          <cell r="M631"/>
          <cell r="N631">
            <v>34475</v>
          </cell>
        </row>
        <row r="632">
          <cell r="C632" t="str">
            <v xml:space="preserve">W 0203783 </v>
          </cell>
          <cell r="D632" t="str">
            <v xml:space="preserve"> Issued</v>
          </cell>
          <cell r="E632" t="str">
            <v xml:space="preserve"> 16-24-019-10W4</v>
          </cell>
          <cell r="F632">
            <v>17975</v>
          </cell>
          <cell r="G632"/>
          <cell r="H632"/>
          <cell r="I632"/>
          <cell r="J632"/>
          <cell r="K632"/>
          <cell r="L632">
            <v>1650</v>
          </cell>
          <cell r="M632"/>
          <cell r="N632">
            <v>19625</v>
          </cell>
        </row>
        <row r="633">
          <cell r="C633" t="str">
            <v xml:space="preserve">W 0203785 </v>
          </cell>
          <cell r="D633" t="str">
            <v xml:space="preserve"> Issued</v>
          </cell>
          <cell r="E633" t="str">
            <v xml:space="preserve"> 08-31-020-10W4</v>
          </cell>
          <cell r="F633">
            <v>17975</v>
          </cell>
          <cell r="G633"/>
          <cell r="H633"/>
          <cell r="I633"/>
          <cell r="J633"/>
          <cell r="K633">
            <v>16500</v>
          </cell>
          <cell r="L633"/>
          <cell r="M633"/>
          <cell r="N633">
            <v>34475</v>
          </cell>
        </row>
        <row r="634">
          <cell r="C634" t="str">
            <v xml:space="preserve">W 0203808 </v>
          </cell>
          <cell r="D634" t="str">
            <v xml:space="preserve"> Issued</v>
          </cell>
          <cell r="E634" t="str">
            <v xml:space="preserve"> 16-13-019-10W4</v>
          </cell>
          <cell r="F634">
            <v>17975</v>
          </cell>
          <cell r="G634"/>
          <cell r="H634"/>
          <cell r="I634"/>
          <cell r="J634"/>
          <cell r="K634">
            <v>16500</v>
          </cell>
          <cell r="L634"/>
          <cell r="M634"/>
          <cell r="N634">
            <v>34475</v>
          </cell>
        </row>
        <row r="635">
          <cell r="C635" t="str">
            <v xml:space="preserve">W 0203809 </v>
          </cell>
          <cell r="D635" t="str">
            <v xml:space="preserve"> Issued</v>
          </cell>
          <cell r="E635" t="str">
            <v xml:space="preserve"> 16-26-019-10W4</v>
          </cell>
          <cell r="F635">
            <v>17975</v>
          </cell>
          <cell r="G635"/>
          <cell r="H635"/>
          <cell r="I635"/>
          <cell r="J635"/>
          <cell r="K635">
            <v>16500</v>
          </cell>
          <cell r="L635"/>
          <cell r="M635"/>
          <cell r="N635">
            <v>34475</v>
          </cell>
        </row>
        <row r="636">
          <cell r="C636" t="str">
            <v xml:space="preserve">W 0203854 </v>
          </cell>
          <cell r="D636" t="str">
            <v xml:space="preserve"> Issued</v>
          </cell>
          <cell r="E636" t="str">
            <v xml:space="preserve"> 16-31-020-10W4</v>
          </cell>
          <cell r="F636">
            <v>17975</v>
          </cell>
          <cell r="G636"/>
          <cell r="H636"/>
          <cell r="I636"/>
          <cell r="J636"/>
          <cell r="K636">
            <v>16500</v>
          </cell>
          <cell r="L636"/>
          <cell r="M636"/>
          <cell r="N636">
            <v>34475</v>
          </cell>
        </row>
        <row r="637">
          <cell r="C637" t="str">
            <v xml:space="preserve">W 0204039 </v>
          </cell>
          <cell r="D637" t="str">
            <v xml:space="preserve"> Issued</v>
          </cell>
          <cell r="E637" t="str">
            <v xml:space="preserve"> 16-25-019-10W4</v>
          </cell>
          <cell r="F637">
            <v>17975</v>
          </cell>
          <cell r="G637"/>
          <cell r="H637"/>
          <cell r="I637"/>
          <cell r="J637"/>
          <cell r="K637">
            <v>16500</v>
          </cell>
          <cell r="L637"/>
          <cell r="M637"/>
          <cell r="N637">
            <v>34475</v>
          </cell>
        </row>
        <row r="638">
          <cell r="C638" t="str">
            <v xml:space="preserve">W 0204041 </v>
          </cell>
          <cell r="D638" t="str">
            <v xml:space="preserve"> Issued</v>
          </cell>
          <cell r="E638" t="str">
            <v xml:space="preserve"> 06-29-020-10W4</v>
          </cell>
          <cell r="F638">
            <v>17975</v>
          </cell>
          <cell r="G638"/>
          <cell r="H638"/>
          <cell r="I638"/>
          <cell r="J638"/>
          <cell r="K638"/>
          <cell r="L638">
            <v>1650</v>
          </cell>
          <cell r="M638"/>
          <cell r="N638">
            <v>19625</v>
          </cell>
        </row>
        <row r="639">
          <cell r="C639" t="str">
            <v xml:space="preserve">W 0204042 </v>
          </cell>
          <cell r="D639" t="str">
            <v xml:space="preserve"> Issued</v>
          </cell>
          <cell r="E639" t="str">
            <v xml:space="preserve"> 16-10-020-10W4</v>
          </cell>
          <cell r="F639">
            <v>17975</v>
          </cell>
          <cell r="G639"/>
          <cell r="H639"/>
          <cell r="I639"/>
          <cell r="J639"/>
          <cell r="K639">
            <v>16500</v>
          </cell>
          <cell r="L639"/>
          <cell r="M639"/>
          <cell r="N639">
            <v>34475</v>
          </cell>
        </row>
        <row r="640">
          <cell r="C640" t="str">
            <v xml:space="preserve">W 0204087 </v>
          </cell>
          <cell r="D640" t="str">
            <v xml:space="preserve"> Issued</v>
          </cell>
          <cell r="E640" t="str">
            <v xml:space="preserve"> 10-19-020-08W4</v>
          </cell>
          <cell r="F640">
            <v>36384</v>
          </cell>
          <cell r="G640"/>
          <cell r="H640"/>
          <cell r="I640"/>
          <cell r="J640"/>
          <cell r="K640">
            <v>16500</v>
          </cell>
          <cell r="L640"/>
          <cell r="M640"/>
          <cell r="N640">
            <v>52884</v>
          </cell>
        </row>
        <row r="641">
          <cell r="C641" t="str">
            <v xml:space="preserve">W 0204113 </v>
          </cell>
          <cell r="D641" t="str">
            <v xml:space="preserve"> Issued</v>
          </cell>
          <cell r="E641" t="str">
            <v xml:space="preserve"> 16-15-020-10W4</v>
          </cell>
          <cell r="F641">
            <v>17975</v>
          </cell>
          <cell r="G641"/>
          <cell r="H641"/>
          <cell r="I641"/>
          <cell r="J641"/>
          <cell r="K641"/>
          <cell r="L641">
            <v>1650</v>
          </cell>
          <cell r="M641"/>
          <cell r="N641">
            <v>19625</v>
          </cell>
        </row>
        <row r="642">
          <cell r="C642" t="str">
            <v xml:space="preserve">W 0204114 </v>
          </cell>
          <cell r="D642" t="str">
            <v xml:space="preserve"> Issued</v>
          </cell>
          <cell r="E642" t="str">
            <v xml:space="preserve"> 16-09-020-10W4</v>
          </cell>
          <cell r="F642">
            <v>17975</v>
          </cell>
          <cell r="G642"/>
          <cell r="H642"/>
          <cell r="I642"/>
          <cell r="J642"/>
          <cell r="K642"/>
          <cell r="L642">
            <v>1650</v>
          </cell>
          <cell r="M642"/>
          <cell r="N642">
            <v>19625</v>
          </cell>
        </row>
        <row r="643">
          <cell r="C643" t="str">
            <v xml:space="preserve">W 0204116 </v>
          </cell>
          <cell r="D643" t="str">
            <v xml:space="preserve"> Issued</v>
          </cell>
          <cell r="E643" t="str">
            <v xml:space="preserve"> 08-09-020-10W4</v>
          </cell>
          <cell r="F643">
            <v>17975</v>
          </cell>
          <cell r="G643"/>
          <cell r="H643"/>
          <cell r="I643"/>
          <cell r="J643"/>
          <cell r="K643">
            <v>16500</v>
          </cell>
          <cell r="L643"/>
          <cell r="M643"/>
          <cell r="N643">
            <v>34475</v>
          </cell>
        </row>
        <row r="644">
          <cell r="C644" t="str">
            <v xml:space="preserve">W 0204160 </v>
          </cell>
          <cell r="D644" t="str">
            <v xml:space="preserve"> Amended</v>
          </cell>
          <cell r="E644" t="str">
            <v xml:space="preserve"> 16-21-020-10W4</v>
          </cell>
          <cell r="F644">
            <v>17975</v>
          </cell>
          <cell r="G644"/>
          <cell r="H644"/>
          <cell r="I644"/>
          <cell r="J644"/>
          <cell r="K644">
            <v>16500</v>
          </cell>
          <cell r="L644"/>
          <cell r="M644"/>
          <cell r="N644">
            <v>34475</v>
          </cell>
        </row>
        <row r="645">
          <cell r="C645" t="str">
            <v xml:space="preserve">W 0204177 </v>
          </cell>
          <cell r="D645" t="str">
            <v xml:space="preserve"> Issued</v>
          </cell>
          <cell r="E645" t="str">
            <v xml:space="preserve"> 13-19-020-08W4</v>
          </cell>
          <cell r="F645">
            <v>45993</v>
          </cell>
          <cell r="G645"/>
          <cell r="H645"/>
          <cell r="I645"/>
          <cell r="J645"/>
          <cell r="K645"/>
          <cell r="L645">
            <v>1650</v>
          </cell>
          <cell r="M645"/>
          <cell r="N645">
            <v>47643</v>
          </cell>
        </row>
        <row r="646">
          <cell r="C646" t="str">
            <v xml:space="preserve">W 0204317 </v>
          </cell>
          <cell r="D646" t="str">
            <v xml:space="preserve"> Issued</v>
          </cell>
          <cell r="E646" t="str">
            <v xml:space="preserve"> 11-19-020-08W4</v>
          </cell>
          <cell r="F646">
            <v>36384</v>
          </cell>
          <cell r="G646"/>
          <cell r="H646"/>
          <cell r="I646"/>
          <cell r="J646"/>
          <cell r="K646">
            <v>16500</v>
          </cell>
          <cell r="L646"/>
          <cell r="M646"/>
          <cell r="N646">
            <v>52884</v>
          </cell>
        </row>
        <row r="647">
          <cell r="C647" t="str">
            <v xml:space="preserve">W 0204338 </v>
          </cell>
          <cell r="D647" t="str">
            <v xml:space="preserve"> Amended</v>
          </cell>
          <cell r="E647" t="str">
            <v xml:space="preserve"> 07-19-020-08W4</v>
          </cell>
          <cell r="F647">
            <v>45993</v>
          </cell>
          <cell r="G647"/>
          <cell r="H647"/>
          <cell r="I647">
            <v>11498</v>
          </cell>
          <cell r="J647"/>
          <cell r="K647">
            <v>16500</v>
          </cell>
          <cell r="L647"/>
          <cell r="M647"/>
          <cell r="N647">
            <v>73991</v>
          </cell>
        </row>
        <row r="648">
          <cell r="C648" t="str">
            <v xml:space="preserve">W 0204553 </v>
          </cell>
          <cell r="D648" t="str">
            <v xml:space="preserve"> Issued</v>
          </cell>
          <cell r="E648" t="str">
            <v xml:space="preserve"> 16-33-019-10W4</v>
          </cell>
          <cell r="F648">
            <v>17975</v>
          </cell>
          <cell r="G648"/>
          <cell r="H648"/>
          <cell r="I648"/>
          <cell r="J648"/>
          <cell r="K648">
            <v>16500</v>
          </cell>
          <cell r="L648"/>
          <cell r="M648"/>
          <cell r="N648">
            <v>34475</v>
          </cell>
        </row>
        <row r="649">
          <cell r="C649" t="str">
            <v xml:space="preserve">W 0205409 </v>
          </cell>
          <cell r="D649" t="str">
            <v xml:space="preserve"> Issued</v>
          </cell>
          <cell r="E649" t="str">
            <v xml:space="preserve"> 04-36-021-08W4</v>
          </cell>
          <cell r="F649">
            <v>45993</v>
          </cell>
          <cell r="G649"/>
          <cell r="H649"/>
          <cell r="I649"/>
          <cell r="J649"/>
          <cell r="K649">
            <v>16500</v>
          </cell>
          <cell r="L649"/>
          <cell r="M649"/>
          <cell r="N649">
            <v>62493</v>
          </cell>
        </row>
        <row r="650">
          <cell r="C650" t="str">
            <v xml:space="preserve">W 0206441 </v>
          </cell>
          <cell r="D650" t="str">
            <v xml:space="preserve"> Issued</v>
          </cell>
          <cell r="E650" t="str">
            <v xml:space="preserve"> 06-25-021-08W4</v>
          </cell>
          <cell r="F650">
            <v>45993</v>
          </cell>
          <cell r="G650"/>
          <cell r="H650"/>
          <cell r="I650"/>
          <cell r="J650">
            <v>0</v>
          </cell>
          <cell r="K650"/>
          <cell r="L650"/>
          <cell r="M650"/>
          <cell r="N650">
            <v>45993</v>
          </cell>
        </row>
        <row r="651">
          <cell r="C651" t="str">
            <v xml:space="preserve">W 0207097 </v>
          </cell>
          <cell r="D651" t="str">
            <v xml:space="preserve"> Issued</v>
          </cell>
          <cell r="E651" t="str">
            <v xml:space="preserve"> 15-23-021-08W4</v>
          </cell>
          <cell r="F651">
            <v>45993</v>
          </cell>
          <cell r="G651"/>
          <cell r="H651"/>
          <cell r="I651"/>
          <cell r="J651"/>
          <cell r="K651"/>
          <cell r="L651">
            <v>1650</v>
          </cell>
          <cell r="M651"/>
          <cell r="N651">
            <v>47643</v>
          </cell>
        </row>
        <row r="652">
          <cell r="C652" t="str">
            <v xml:space="preserve">W 0207100 </v>
          </cell>
          <cell r="D652" t="str">
            <v xml:space="preserve"> Amended</v>
          </cell>
          <cell r="E652" t="str">
            <v xml:space="preserve"> 11-25-021-08W4</v>
          </cell>
          <cell r="F652">
            <v>45993</v>
          </cell>
          <cell r="G652"/>
          <cell r="H652"/>
          <cell r="I652"/>
          <cell r="J652"/>
          <cell r="K652"/>
          <cell r="L652">
            <v>1650</v>
          </cell>
          <cell r="M652"/>
          <cell r="N652">
            <v>47643</v>
          </cell>
        </row>
        <row r="653">
          <cell r="C653" t="str">
            <v xml:space="preserve">W 0207807 </v>
          </cell>
          <cell r="D653" t="str">
            <v xml:space="preserve"> Amended</v>
          </cell>
          <cell r="E653" t="str">
            <v xml:space="preserve"> 04-18-021-08W4</v>
          </cell>
          <cell r="F653">
            <v>45993</v>
          </cell>
          <cell r="G653"/>
          <cell r="H653"/>
          <cell r="I653"/>
          <cell r="J653"/>
          <cell r="K653">
            <v>16500</v>
          </cell>
          <cell r="L653"/>
          <cell r="M653"/>
          <cell r="N653">
            <v>62493</v>
          </cell>
        </row>
        <row r="654">
          <cell r="C654" t="str">
            <v xml:space="preserve">W 0207808 </v>
          </cell>
          <cell r="D654" t="str">
            <v xml:space="preserve"> Issued</v>
          </cell>
          <cell r="E654" t="str">
            <v xml:space="preserve"> 04-24-021-08W4</v>
          </cell>
          <cell r="F654">
            <v>45993</v>
          </cell>
          <cell r="G654"/>
          <cell r="H654"/>
          <cell r="I654"/>
          <cell r="J654"/>
          <cell r="K654"/>
          <cell r="L654">
            <v>1650</v>
          </cell>
          <cell r="M654"/>
          <cell r="N654">
            <v>47643</v>
          </cell>
        </row>
        <row r="655">
          <cell r="C655" t="str">
            <v xml:space="preserve">W 0207874 </v>
          </cell>
          <cell r="D655" t="str">
            <v xml:space="preserve"> Amended</v>
          </cell>
          <cell r="E655" t="str">
            <v xml:space="preserve"> 14-19-020-08W4</v>
          </cell>
          <cell r="F655">
            <v>45993</v>
          </cell>
          <cell r="G655"/>
          <cell r="H655"/>
          <cell r="I655"/>
          <cell r="J655"/>
          <cell r="K655">
            <v>16500</v>
          </cell>
          <cell r="L655"/>
          <cell r="M655"/>
          <cell r="N655">
            <v>62493</v>
          </cell>
        </row>
        <row r="656">
          <cell r="C656" t="str">
            <v xml:space="preserve">W 0208055 </v>
          </cell>
          <cell r="D656" t="str">
            <v xml:space="preserve"> Amended</v>
          </cell>
          <cell r="E656" t="str">
            <v xml:space="preserve"> 04-21-021-08W4</v>
          </cell>
          <cell r="F656">
            <v>45993</v>
          </cell>
          <cell r="G656"/>
          <cell r="H656"/>
          <cell r="I656">
            <v>11498</v>
          </cell>
          <cell r="J656"/>
          <cell r="K656">
            <v>16500</v>
          </cell>
          <cell r="L656"/>
          <cell r="M656"/>
          <cell r="N656">
            <v>73991</v>
          </cell>
        </row>
        <row r="657">
          <cell r="C657" t="str">
            <v xml:space="preserve">W 0209089 </v>
          </cell>
          <cell r="D657" t="str">
            <v xml:space="preserve"> Issued</v>
          </cell>
          <cell r="E657" t="str">
            <v xml:space="preserve"> 02-32-020-08W4</v>
          </cell>
          <cell r="F657">
            <v>45993</v>
          </cell>
          <cell r="G657"/>
          <cell r="H657"/>
          <cell r="I657"/>
          <cell r="J657"/>
          <cell r="K657"/>
          <cell r="L657">
            <v>1650</v>
          </cell>
          <cell r="M657"/>
          <cell r="N657">
            <v>47643</v>
          </cell>
        </row>
        <row r="658">
          <cell r="C658" t="str">
            <v xml:space="preserve">W 0209267 </v>
          </cell>
          <cell r="D658" t="str">
            <v xml:space="preserve"> Amended</v>
          </cell>
          <cell r="E658" t="str">
            <v xml:space="preserve"> 03-32-020-08W4</v>
          </cell>
          <cell r="F658">
            <v>45993</v>
          </cell>
          <cell r="G658"/>
          <cell r="H658"/>
          <cell r="I658"/>
          <cell r="J658"/>
          <cell r="K658"/>
          <cell r="L658">
            <v>1650</v>
          </cell>
          <cell r="M658"/>
          <cell r="N658">
            <v>47643</v>
          </cell>
        </row>
        <row r="659">
          <cell r="C659" t="str">
            <v xml:space="preserve">W 0209898 </v>
          </cell>
          <cell r="D659" t="str">
            <v xml:space="preserve"> Issued</v>
          </cell>
          <cell r="E659" t="str">
            <v xml:space="preserve"> 12-32-020-08W4</v>
          </cell>
          <cell r="F659">
            <v>45993</v>
          </cell>
          <cell r="G659"/>
          <cell r="H659"/>
          <cell r="I659"/>
          <cell r="J659"/>
          <cell r="K659"/>
          <cell r="L659">
            <v>1650</v>
          </cell>
          <cell r="M659"/>
          <cell r="N659">
            <v>47643</v>
          </cell>
        </row>
        <row r="660">
          <cell r="C660" t="str">
            <v xml:space="preserve">W 0211651 </v>
          </cell>
          <cell r="D660" t="str">
            <v xml:space="preserve"> Issued</v>
          </cell>
          <cell r="E660" t="str">
            <v xml:space="preserve"> 01-30-022-08W4</v>
          </cell>
          <cell r="F660">
            <v>36384</v>
          </cell>
          <cell r="G660"/>
          <cell r="H660"/>
          <cell r="I660"/>
          <cell r="J660"/>
          <cell r="K660">
            <v>16500</v>
          </cell>
          <cell r="L660"/>
          <cell r="M660"/>
          <cell r="N660">
            <v>52884</v>
          </cell>
        </row>
        <row r="661">
          <cell r="C661" t="str">
            <v xml:space="preserve">W 0211923 </v>
          </cell>
          <cell r="D661" t="str">
            <v xml:space="preserve"> Issued</v>
          </cell>
          <cell r="E661" t="str">
            <v xml:space="preserve"> 03-19-020-08W4</v>
          </cell>
          <cell r="F661">
            <v>45993</v>
          </cell>
          <cell r="G661"/>
          <cell r="H661"/>
          <cell r="I661"/>
          <cell r="J661"/>
          <cell r="K661">
            <v>16500</v>
          </cell>
          <cell r="L661"/>
          <cell r="M661"/>
          <cell r="N661">
            <v>62493</v>
          </cell>
        </row>
        <row r="662">
          <cell r="C662" t="str">
            <v xml:space="preserve">W 0215733 </v>
          </cell>
          <cell r="D662" t="str">
            <v xml:space="preserve"> Issued</v>
          </cell>
          <cell r="E662" t="str">
            <v xml:space="preserve"> 12-24-021-08W4</v>
          </cell>
          <cell r="F662">
            <v>36384</v>
          </cell>
          <cell r="G662"/>
          <cell r="H662"/>
          <cell r="I662"/>
          <cell r="J662"/>
          <cell r="K662"/>
          <cell r="L662">
            <v>1650</v>
          </cell>
          <cell r="M662"/>
          <cell r="N662">
            <v>38034</v>
          </cell>
        </row>
        <row r="663">
          <cell r="C663" t="str">
            <v xml:space="preserve">W 0220612 </v>
          </cell>
          <cell r="D663" t="str">
            <v xml:space="preserve"> Issued</v>
          </cell>
          <cell r="E663" t="str">
            <v xml:space="preserve"> 05-04-021-07W4</v>
          </cell>
          <cell r="F663">
            <v>45993</v>
          </cell>
          <cell r="G663"/>
          <cell r="H663"/>
          <cell r="I663">
            <v>22997</v>
          </cell>
          <cell r="J663"/>
          <cell r="K663">
            <v>16500</v>
          </cell>
          <cell r="L663"/>
          <cell r="M663"/>
          <cell r="N663">
            <v>85490</v>
          </cell>
        </row>
        <row r="664">
          <cell r="C664" t="str">
            <v xml:space="preserve">W 0222700 </v>
          </cell>
          <cell r="D664" t="str">
            <v xml:space="preserve"> Suspension</v>
          </cell>
          <cell r="E664" t="str">
            <v xml:space="preserve"> 04-09-019-11W4</v>
          </cell>
          <cell r="F664">
            <v>45993</v>
          </cell>
          <cell r="G664"/>
          <cell r="H664"/>
          <cell r="I664"/>
          <cell r="J664"/>
          <cell r="K664">
            <v>16500</v>
          </cell>
          <cell r="L664"/>
          <cell r="M664"/>
          <cell r="N664">
            <v>62493</v>
          </cell>
        </row>
        <row r="665">
          <cell r="C665" t="str">
            <v xml:space="preserve">W 0224410 </v>
          </cell>
          <cell r="D665" t="str">
            <v xml:space="preserve"> Issued</v>
          </cell>
          <cell r="E665" t="str">
            <v xml:space="preserve"> 06-08-021-08W4</v>
          </cell>
          <cell r="F665">
            <v>17975</v>
          </cell>
          <cell r="G665"/>
          <cell r="H665"/>
          <cell r="I665"/>
          <cell r="J665"/>
          <cell r="K665">
            <v>16500</v>
          </cell>
          <cell r="L665"/>
          <cell r="M665"/>
          <cell r="N665">
            <v>34475</v>
          </cell>
        </row>
        <row r="666">
          <cell r="C666" t="str">
            <v xml:space="preserve">W 0224412 </v>
          </cell>
          <cell r="D666" t="str">
            <v xml:space="preserve"> Issued</v>
          </cell>
          <cell r="E666" t="str">
            <v xml:space="preserve"> 14-08-021-08W4</v>
          </cell>
          <cell r="F666">
            <v>17975</v>
          </cell>
          <cell r="G666"/>
          <cell r="H666"/>
          <cell r="I666"/>
          <cell r="J666"/>
          <cell r="K666">
            <v>16500</v>
          </cell>
          <cell r="L666"/>
          <cell r="M666"/>
          <cell r="N666">
            <v>34475</v>
          </cell>
        </row>
        <row r="667">
          <cell r="C667" t="str">
            <v xml:space="preserve">W 0224425 </v>
          </cell>
          <cell r="D667" t="str">
            <v xml:space="preserve"> Issued</v>
          </cell>
          <cell r="E667" t="str">
            <v xml:space="preserve"> 14-01-021-09W4</v>
          </cell>
          <cell r="F667">
            <v>17975</v>
          </cell>
          <cell r="G667"/>
          <cell r="H667"/>
          <cell r="I667"/>
          <cell r="J667"/>
          <cell r="K667">
            <v>16500</v>
          </cell>
          <cell r="L667"/>
          <cell r="M667"/>
          <cell r="N667">
            <v>34475</v>
          </cell>
        </row>
        <row r="668">
          <cell r="C668" t="str">
            <v xml:space="preserve">W 0224428 </v>
          </cell>
          <cell r="D668" t="str">
            <v xml:space="preserve"> Issued</v>
          </cell>
          <cell r="E668" t="str">
            <v xml:space="preserve"> 16-01-021-09W4</v>
          </cell>
          <cell r="F668">
            <v>17975</v>
          </cell>
          <cell r="G668"/>
          <cell r="H668"/>
          <cell r="I668"/>
          <cell r="J668"/>
          <cell r="K668">
            <v>16500</v>
          </cell>
          <cell r="L668"/>
          <cell r="M668"/>
          <cell r="N668">
            <v>34475</v>
          </cell>
        </row>
        <row r="669">
          <cell r="C669" t="str">
            <v xml:space="preserve">W 0224619 </v>
          </cell>
          <cell r="D669" t="str">
            <v xml:space="preserve"> Issued</v>
          </cell>
          <cell r="E669" t="str">
            <v xml:space="preserve"> 06-12-021-09W4</v>
          </cell>
          <cell r="F669">
            <v>17975</v>
          </cell>
          <cell r="G669"/>
          <cell r="H669"/>
          <cell r="I669"/>
          <cell r="J669"/>
          <cell r="K669">
            <v>16500</v>
          </cell>
          <cell r="L669"/>
          <cell r="M669"/>
          <cell r="N669">
            <v>34475</v>
          </cell>
        </row>
        <row r="670">
          <cell r="C670" t="str">
            <v xml:space="preserve">W 0224621 </v>
          </cell>
          <cell r="D670" t="str">
            <v xml:space="preserve"> Issued</v>
          </cell>
          <cell r="E670" t="str">
            <v xml:space="preserve"> 14-06-021-08W4</v>
          </cell>
          <cell r="F670">
            <v>17975</v>
          </cell>
          <cell r="G670"/>
          <cell r="H670"/>
          <cell r="I670"/>
          <cell r="J670"/>
          <cell r="K670"/>
          <cell r="L670">
            <v>1650</v>
          </cell>
          <cell r="M670"/>
          <cell r="N670">
            <v>19625</v>
          </cell>
        </row>
        <row r="671">
          <cell r="C671" t="str">
            <v xml:space="preserve">W 0224623 </v>
          </cell>
          <cell r="D671" t="str">
            <v xml:space="preserve"> Issued</v>
          </cell>
          <cell r="E671" t="str">
            <v xml:space="preserve"> 08-12-021-09W4</v>
          </cell>
          <cell r="F671">
            <v>17975</v>
          </cell>
          <cell r="G671"/>
          <cell r="H671"/>
          <cell r="I671"/>
          <cell r="J671"/>
          <cell r="K671">
            <v>16500</v>
          </cell>
          <cell r="L671"/>
          <cell r="M671"/>
          <cell r="N671">
            <v>34475</v>
          </cell>
        </row>
        <row r="672">
          <cell r="C672" t="str">
            <v xml:space="preserve">W 0224629 </v>
          </cell>
          <cell r="D672" t="str">
            <v xml:space="preserve"> Issued</v>
          </cell>
          <cell r="E672" t="str">
            <v xml:space="preserve"> 06-06-021-08W4</v>
          </cell>
          <cell r="F672">
            <v>17975</v>
          </cell>
          <cell r="G672"/>
          <cell r="H672"/>
          <cell r="I672"/>
          <cell r="J672"/>
          <cell r="K672">
            <v>16500</v>
          </cell>
          <cell r="L672"/>
          <cell r="M672"/>
          <cell r="N672">
            <v>34475</v>
          </cell>
        </row>
        <row r="673">
          <cell r="C673" t="str">
            <v xml:space="preserve">W 0224631 </v>
          </cell>
          <cell r="D673" t="str">
            <v xml:space="preserve"> Issued</v>
          </cell>
          <cell r="E673" t="str">
            <v xml:space="preserve"> 08-13-021-09W4</v>
          </cell>
          <cell r="F673">
            <v>17975</v>
          </cell>
          <cell r="G673"/>
          <cell r="H673"/>
          <cell r="I673"/>
          <cell r="J673"/>
          <cell r="K673"/>
          <cell r="L673">
            <v>1650</v>
          </cell>
          <cell r="M673"/>
          <cell r="N673">
            <v>19625</v>
          </cell>
        </row>
        <row r="674">
          <cell r="C674" t="str">
            <v xml:space="preserve">W 0224683 </v>
          </cell>
          <cell r="D674" t="str">
            <v xml:space="preserve"> Issued</v>
          </cell>
          <cell r="E674" t="str">
            <v xml:space="preserve"> 16-12-021-09W4</v>
          </cell>
          <cell r="F674">
            <v>17975</v>
          </cell>
          <cell r="G674"/>
          <cell r="H674"/>
          <cell r="I674"/>
          <cell r="J674"/>
          <cell r="K674"/>
          <cell r="L674">
            <v>1650</v>
          </cell>
          <cell r="M674"/>
          <cell r="N674">
            <v>19625</v>
          </cell>
        </row>
        <row r="675">
          <cell r="C675" t="str">
            <v xml:space="preserve">W 0224713 </v>
          </cell>
          <cell r="D675" t="str">
            <v xml:space="preserve"> Issued</v>
          </cell>
          <cell r="E675" t="str">
            <v xml:space="preserve"> 14-12-021-09W4</v>
          </cell>
          <cell r="F675">
            <v>17975</v>
          </cell>
          <cell r="G675"/>
          <cell r="H675"/>
          <cell r="I675"/>
          <cell r="J675"/>
          <cell r="K675">
            <v>16500</v>
          </cell>
          <cell r="L675"/>
          <cell r="M675"/>
          <cell r="N675">
            <v>34475</v>
          </cell>
        </row>
        <row r="676">
          <cell r="C676" t="str">
            <v xml:space="preserve">W 0224726 </v>
          </cell>
          <cell r="D676" t="str">
            <v xml:space="preserve"> Issued</v>
          </cell>
          <cell r="E676" t="str">
            <v xml:space="preserve"> 16-06-021-08W4</v>
          </cell>
          <cell r="F676">
            <v>17975</v>
          </cell>
          <cell r="G676"/>
          <cell r="H676"/>
          <cell r="I676"/>
          <cell r="J676"/>
          <cell r="K676"/>
          <cell r="L676">
            <v>1650</v>
          </cell>
          <cell r="M676"/>
          <cell r="N676">
            <v>19625</v>
          </cell>
        </row>
        <row r="677">
          <cell r="C677" t="str">
            <v xml:space="preserve">W 0224729 </v>
          </cell>
          <cell r="D677" t="str">
            <v xml:space="preserve"> Issued</v>
          </cell>
          <cell r="E677" t="str">
            <v xml:space="preserve"> 08-18-021-08W4</v>
          </cell>
          <cell r="F677">
            <v>17975</v>
          </cell>
          <cell r="G677"/>
          <cell r="H677"/>
          <cell r="I677"/>
          <cell r="J677"/>
          <cell r="K677"/>
          <cell r="L677">
            <v>1650</v>
          </cell>
          <cell r="M677"/>
          <cell r="N677">
            <v>19625</v>
          </cell>
        </row>
        <row r="678">
          <cell r="C678" t="str">
            <v xml:space="preserve">W 0224937 </v>
          </cell>
          <cell r="D678" t="str">
            <v xml:space="preserve"> Issued</v>
          </cell>
          <cell r="E678" t="str">
            <v xml:space="preserve"> 14-31-020-08W4</v>
          </cell>
          <cell r="F678">
            <v>17975</v>
          </cell>
          <cell r="G678"/>
          <cell r="H678"/>
          <cell r="I678"/>
          <cell r="J678"/>
          <cell r="K678">
            <v>16500</v>
          </cell>
          <cell r="L678"/>
          <cell r="M678"/>
          <cell r="N678">
            <v>34475</v>
          </cell>
        </row>
        <row r="679">
          <cell r="C679" t="str">
            <v xml:space="preserve">W 0224940 </v>
          </cell>
          <cell r="D679" t="str">
            <v xml:space="preserve"> Issued</v>
          </cell>
          <cell r="E679" t="str">
            <v xml:space="preserve"> 08-06-021-08W4</v>
          </cell>
          <cell r="F679">
            <v>17975</v>
          </cell>
          <cell r="G679"/>
          <cell r="H679"/>
          <cell r="I679"/>
          <cell r="J679"/>
          <cell r="K679">
            <v>16500</v>
          </cell>
          <cell r="L679"/>
          <cell r="M679"/>
          <cell r="N679">
            <v>34475</v>
          </cell>
        </row>
        <row r="680">
          <cell r="C680" t="str">
            <v xml:space="preserve">W 0224941 </v>
          </cell>
          <cell r="D680" t="str">
            <v xml:space="preserve"> Issued</v>
          </cell>
          <cell r="E680" t="str">
            <v xml:space="preserve"> 14-33-020-08W4</v>
          </cell>
          <cell r="F680">
            <v>17975</v>
          </cell>
          <cell r="G680"/>
          <cell r="H680"/>
          <cell r="I680"/>
          <cell r="J680"/>
          <cell r="K680">
            <v>16500</v>
          </cell>
          <cell r="L680"/>
          <cell r="M680"/>
          <cell r="N680">
            <v>34475</v>
          </cell>
        </row>
        <row r="681">
          <cell r="C681" t="str">
            <v xml:space="preserve">W 0224942 </v>
          </cell>
          <cell r="D681" t="str">
            <v xml:space="preserve"> Issued</v>
          </cell>
          <cell r="E681" t="str">
            <v xml:space="preserve"> 08-32-020-08W4</v>
          </cell>
          <cell r="F681">
            <v>17975</v>
          </cell>
          <cell r="G681"/>
          <cell r="H681"/>
          <cell r="I681"/>
          <cell r="J681"/>
          <cell r="K681">
            <v>16500</v>
          </cell>
          <cell r="L681"/>
          <cell r="M681"/>
          <cell r="N681">
            <v>34475</v>
          </cell>
        </row>
        <row r="682">
          <cell r="C682" t="str">
            <v xml:space="preserve">W 0224948 </v>
          </cell>
          <cell r="D682" t="str">
            <v xml:space="preserve"> Issued</v>
          </cell>
          <cell r="E682" t="str">
            <v xml:space="preserve"> 16-20-020-08W4</v>
          </cell>
          <cell r="F682">
            <v>17975</v>
          </cell>
          <cell r="G682"/>
          <cell r="H682"/>
          <cell r="I682"/>
          <cell r="J682"/>
          <cell r="K682">
            <v>16500</v>
          </cell>
          <cell r="L682"/>
          <cell r="M682"/>
          <cell r="N682">
            <v>34475</v>
          </cell>
        </row>
        <row r="683">
          <cell r="C683" t="str">
            <v xml:space="preserve">W 0225022 </v>
          </cell>
          <cell r="D683" t="str">
            <v xml:space="preserve"> Issued</v>
          </cell>
          <cell r="E683" t="str">
            <v xml:space="preserve"> 08-19-021-08W4</v>
          </cell>
          <cell r="F683">
            <v>17975</v>
          </cell>
          <cell r="G683"/>
          <cell r="H683"/>
          <cell r="I683"/>
          <cell r="J683"/>
          <cell r="K683">
            <v>16500</v>
          </cell>
          <cell r="L683"/>
          <cell r="M683"/>
          <cell r="N683">
            <v>34475</v>
          </cell>
        </row>
        <row r="684">
          <cell r="C684" t="str">
            <v xml:space="preserve">W 0225023 </v>
          </cell>
          <cell r="D684" t="str">
            <v xml:space="preserve"> Issued</v>
          </cell>
          <cell r="E684" t="str">
            <v xml:space="preserve"> 14-29-020-08W4</v>
          </cell>
          <cell r="F684">
            <v>17975</v>
          </cell>
          <cell r="G684"/>
          <cell r="H684"/>
          <cell r="I684"/>
          <cell r="J684"/>
          <cell r="K684">
            <v>16500</v>
          </cell>
          <cell r="L684"/>
          <cell r="M684"/>
          <cell r="N684">
            <v>34475</v>
          </cell>
        </row>
        <row r="685">
          <cell r="C685" t="str">
            <v xml:space="preserve">W 0225024 </v>
          </cell>
          <cell r="D685" t="str">
            <v xml:space="preserve"> Amended</v>
          </cell>
          <cell r="E685" t="str">
            <v xml:space="preserve"> 14-04-021-08W4</v>
          </cell>
          <cell r="F685">
            <v>17975</v>
          </cell>
          <cell r="G685"/>
          <cell r="H685"/>
          <cell r="I685"/>
          <cell r="J685"/>
          <cell r="K685">
            <v>16500</v>
          </cell>
          <cell r="L685"/>
          <cell r="M685"/>
          <cell r="N685">
            <v>34475</v>
          </cell>
        </row>
        <row r="686">
          <cell r="C686" t="str">
            <v xml:space="preserve">W 0225025 </v>
          </cell>
          <cell r="D686" t="str">
            <v xml:space="preserve"> Issued</v>
          </cell>
          <cell r="E686" t="str">
            <v xml:space="preserve"> 16-13-021-09W4</v>
          </cell>
          <cell r="F686">
            <v>17975</v>
          </cell>
          <cell r="G686"/>
          <cell r="H686"/>
          <cell r="I686"/>
          <cell r="J686"/>
          <cell r="K686"/>
          <cell r="L686">
            <v>1650</v>
          </cell>
          <cell r="M686"/>
          <cell r="N686">
            <v>19625</v>
          </cell>
        </row>
        <row r="687">
          <cell r="C687" t="str">
            <v xml:space="preserve">W 0225028 </v>
          </cell>
          <cell r="D687" t="str">
            <v xml:space="preserve"> Issued</v>
          </cell>
          <cell r="E687" t="str">
            <v xml:space="preserve"> 06-36-020-09W4</v>
          </cell>
          <cell r="F687">
            <v>17975</v>
          </cell>
          <cell r="G687"/>
          <cell r="H687"/>
          <cell r="I687"/>
          <cell r="J687"/>
          <cell r="K687">
            <v>16500</v>
          </cell>
          <cell r="L687"/>
          <cell r="M687"/>
          <cell r="N687">
            <v>34475</v>
          </cell>
        </row>
        <row r="688">
          <cell r="C688" t="str">
            <v xml:space="preserve">W 0225029 </v>
          </cell>
          <cell r="D688" t="str">
            <v xml:space="preserve"> Issued</v>
          </cell>
          <cell r="E688" t="str">
            <v xml:space="preserve"> 08-33-020-08W4</v>
          </cell>
          <cell r="F688">
            <v>17975</v>
          </cell>
          <cell r="G688"/>
          <cell r="H688"/>
          <cell r="I688"/>
          <cell r="J688"/>
          <cell r="K688">
            <v>16500</v>
          </cell>
          <cell r="L688"/>
          <cell r="M688"/>
          <cell r="N688">
            <v>34475</v>
          </cell>
        </row>
        <row r="689">
          <cell r="C689" t="str">
            <v xml:space="preserve">W 0225031 </v>
          </cell>
          <cell r="D689" t="str">
            <v xml:space="preserve"> Issued</v>
          </cell>
          <cell r="E689" t="str">
            <v xml:space="preserve"> 16-07-021-08W4</v>
          </cell>
          <cell r="F689">
            <v>17975</v>
          </cell>
          <cell r="G689"/>
          <cell r="H689"/>
          <cell r="I689"/>
          <cell r="J689"/>
          <cell r="K689"/>
          <cell r="L689">
            <v>1650</v>
          </cell>
          <cell r="M689"/>
          <cell r="N689">
            <v>19625</v>
          </cell>
        </row>
        <row r="690">
          <cell r="C690" t="str">
            <v xml:space="preserve">W 0225119 </v>
          </cell>
          <cell r="D690" t="str">
            <v xml:space="preserve"> Issued</v>
          </cell>
          <cell r="E690" t="str">
            <v xml:space="preserve"> 08-24-021-09W4</v>
          </cell>
          <cell r="F690">
            <v>17975</v>
          </cell>
          <cell r="G690"/>
          <cell r="H690"/>
          <cell r="I690"/>
          <cell r="J690"/>
          <cell r="K690">
            <v>16500</v>
          </cell>
          <cell r="L690"/>
          <cell r="M690"/>
          <cell r="N690">
            <v>34475</v>
          </cell>
        </row>
        <row r="691">
          <cell r="C691" t="str">
            <v xml:space="preserve">W 0225260 </v>
          </cell>
          <cell r="D691" t="str">
            <v xml:space="preserve"> Issued</v>
          </cell>
          <cell r="E691" t="str">
            <v xml:space="preserve"> 16-18-021-08W4</v>
          </cell>
          <cell r="F691">
            <v>17975</v>
          </cell>
          <cell r="G691"/>
          <cell r="H691"/>
          <cell r="I691"/>
          <cell r="J691"/>
          <cell r="K691">
            <v>16500</v>
          </cell>
          <cell r="L691"/>
          <cell r="M691"/>
          <cell r="N691">
            <v>34475</v>
          </cell>
        </row>
        <row r="692">
          <cell r="C692" t="str">
            <v xml:space="preserve">W 0225265 </v>
          </cell>
          <cell r="D692" t="str">
            <v xml:space="preserve"> Issued</v>
          </cell>
          <cell r="E692" t="str">
            <v xml:space="preserve"> 06-05-021-08W4</v>
          </cell>
          <cell r="F692">
            <v>17975</v>
          </cell>
          <cell r="G692"/>
          <cell r="H692"/>
          <cell r="I692"/>
          <cell r="J692"/>
          <cell r="K692"/>
          <cell r="L692">
            <v>1650</v>
          </cell>
          <cell r="M692"/>
          <cell r="N692">
            <v>19625</v>
          </cell>
        </row>
        <row r="693">
          <cell r="C693" t="str">
            <v xml:space="preserve">W 0225575 </v>
          </cell>
          <cell r="D693" t="str">
            <v xml:space="preserve"> Issued</v>
          </cell>
          <cell r="E693" t="str">
            <v xml:space="preserve"> 16-35-020-09W4</v>
          </cell>
          <cell r="F693">
            <v>17975</v>
          </cell>
          <cell r="G693"/>
          <cell r="H693"/>
          <cell r="I693"/>
          <cell r="J693"/>
          <cell r="K693">
            <v>16500</v>
          </cell>
          <cell r="L693"/>
          <cell r="M693"/>
          <cell r="N693">
            <v>34475</v>
          </cell>
        </row>
        <row r="694">
          <cell r="C694" t="str">
            <v xml:space="preserve">W 0225578 </v>
          </cell>
          <cell r="D694" t="str">
            <v xml:space="preserve"> Issued</v>
          </cell>
          <cell r="E694" t="str">
            <v xml:space="preserve"> 08-18-020-08W4</v>
          </cell>
          <cell r="F694">
            <v>17975</v>
          </cell>
          <cell r="G694"/>
          <cell r="H694"/>
          <cell r="I694"/>
          <cell r="J694"/>
          <cell r="K694">
            <v>16500</v>
          </cell>
          <cell r="L694"/>
          <cell r="M694"/>
          <cell r="N694">
            <v>34475</v>
          </cell>
        </row>
        <row r="695">
          <cell r="C695" t="str">
            <v xml:space="preserve">W 0225580 </v>
          </cell>
          <cell r="D695" t="str">
            <v xml:space="preserve"> Issued</v>
          </cell>
          <cell r="E695" t="str">
            <v xml:space="preserve"> 14-13-021-09W4</v>
          </cell>
          <cell r="F695">
            <v>17975</v>
          </cell>
          <cell r="G695"/>
          <cell r="H695"/>
          <cell r="I695"/>
          <cell r="J695"/>
          <cell r="K695">
            <v>16500</v>
          </cell>
          <cell r="L695"/>
          <cell r="M695"/>
          <cell r="N695">
            <v>34475</v>
          </cell>
        </row>
        <row r="696">
          <cell r="C696" t="str">
            <v xml:space="preserve">W 0225636 </v>
          </cell>
          <cell r="D696" t="str">
            <v xml:space="preserve"> Issued</v>
          </cell>
          <cell r="E696" t="str">
            <v xml:space="preserve"> 08-31-020-08W4</v>
          </cell>
          <cell r="F696">
            <v>17975</v>
          </cell>
          <cell r="G696"/>
          <cell r="H696"/>
          <cell r="I696"/>
          <cell r="J696"/>
          <cell r="K696">
            <v>16500</v>
          </cell>
          <cell r="L696"/>
          <cell r="M696"/>
          <cell r="N696">
            <v>34475</v>
          </cell>
        </row>
        <row r="697">
          <cell r="C697" t="str">
            <v xml:space="preserve">W 0225677 </v>
          </cell>
          <cell r="D697" t="str">
            <v xml:space="preserve"> Issued</v>
          </cell>
          <cell r="E697" t="str">
            <v xml:space="preserve"> 06-13-021-09W4</v>
          </cell>
          <cell r="F697">
            <v>17975</v>
          </cell>
          <cell r="G697"/>
          <cell r="H697"/>
          <cell r="I697"/>
          <cell r="J697"/>
          <cell r="K697">
            <v>16500</v>
          </cell>
          <cell r="L697"/>
          <cell r="M697"/>
          <cell r="N697">
            <v>34475</v>
          </cell>
        </row>
        <row r="698">
          <cell r="C698" t="str">
            <v xml:space="preserve">W 0225678 </v>
          </cell>
          <cell r="D698" t="str">
            <v xml:space="preserve"> Issued</v>
          </cell>
          <cell r="E698" t="str">
            <v xml:space="preserve"> 06-18-020-08W4</v>
          </cell>
          <cell r="F698">
            <v>17975</v>
          </cell>
          <cell r="G698"/>
          <cell r="H698"/>
          <cell r="I698"/>
          <cell r="J698"/>
          <cell r="K698">
            <v>16500</v>
          </cell>
          <cell r="L698"/>
          <cell r="M698"/>
          <cell r="N698">
            <v>34475</v>
          </cell>
        </row>
        <row r="699">
          <cell r="C699" t="str">
            <v xml:space="preserve">W 0225686 </v>
          </cell>
          <cell r="D699" t="str">
            <v xml:space="preserve"> Issued</v>
          </cell>
          <cell r="E699" t="str">
            <v xml:space="preserve"> 06-07-020-08W4</v>
          </cell>
          <cell r="F699">
            <v>17975</v>
          </cell>
          <cell r="G699"/>
          <cell r="H699"/>
          <cell r="I699"/>
          <cell r="J699"/>
          <cell r="K699">
            <v>16500</v>
          </cell>
          <cell r="L699"/>
          <cell r="M699"/>
          <cell r="N699">
            <v>34475</v>
          </cell>
        </row>
        <row r="700">
          <cell r="C700" t="str">
            <v xml:space="preserve">W 0225896 </v>
          </cell>
          <cell r="D700" t="str">
            <v xml:space="preserve"> Issued</v>
          </cell>
          <cell r="E700" t="str">
            <v xml:space="preserve"> 13-23-021-08W4</v>
          </cell>
          <cell r="F700">
            <v>45993</v>
          </cell>
          <cell r="G700"/>
          <cell r="H700"/>
          <cell r="I700"/>
          <cell r="J700"/>
          <cell r="K700">
            <v>16500</v>
          </cell>
          <cell r="L700"/>
          <cell r="M700"/>
          <cell r="N700">
            <v>62493</v>
          </cell>
        </row>
        <row r="701">
          <cell r="C701" t="str">
            <v xml:space="preserve">W 0225899 </v>
          </cell>
          <cell r="D701" t="str">
            <v xml:space="preserve"> Issued</v>
          </cell>
          <cell r="E701" t="str">
            <v xml:space="preserve"> 15-23-021-08W4</v>
          </cell>
          <cell r="F701">
            <v>45993</v>
          </cell>
          <cell r="G701"/>
          <cell r="H701"/>
          <cell r="I701"/>
          <cell r="J701"/>
          <cell r="K701">
            <v>16500</v>
          </cell>
          <cell r="L701"/>
          <cell r="M701"/>
          <cell r="N701">
            <v>62493</v>
          </cell>
        </row>
        <row r="702">
          <cell r="C702" t="str">
            <v xml:space="preserve">W 0226274 </v>
          </cell>
          <cell r="D702" t="str">
            <v xml:space="preserve"> Amended</v>
          </cell>
          <cell r="E702" t="str">
            <v xml:space="preserve"> 07-23-021-08W4</v>
          </cell>
          <cell r="F702">
            <v>45993</v>
          </cell>
          <cell r="G702"/>
          <cell r="H702"/>
          <cell r="I702"/>
          <cell r="J702"/>
          <cell r="K702">
            <v>16500</v>
          </cell>
          <cell r="L702"/>
          <cell r="M702"/>
          <cell r="N702">
            <v>62493</v>
          </cell>
        </row>
        <row r="703">
          <cell r="C703" t="str">
            <v xml:space="preserve">W 0226327 </v>
          </cell>
          <cell r="D703" t="str">
            <v xml:space="preserve"> Amended</v>
          </cell>
          <cell r="E703" t="str">
            <v xml:space="preserve"> 01-23-021-08W4</v>
          </cell>
          <cell r="F703">
            <v>45993</v>
          </cell>
          <cell r="G703"/>
          <cell r="H703"/>
          <cell r="I703"/>
          <cell r="J703"/>
          <cell r="K703">
            <v>16500</v>
          </cell>
          <cell r="L703"/>
          <cell r="M703"/>
          <cell r="N703">
            <v>62493</v>
          </cell>
        </row>
        <row r="704">
          <cell r="C704" t="str">
            <v xml:space="preserve">W 0226329 </v>
          </cell>
          <cell r="D704" t="str">
            <v xml:space="preserve"> Issued</v>
          </cell>
          <cell r="E704" t="str">
            <v xml:space="preserve"> 08-23-021-08W4</v>
          </cell>
          <cell r="F704">
            <v>45993</v>
          </cell>
          <cell r="G704"/>
          <cell r="H704"/>
          <cell r="I704"/>
          <cell r="J704"/>
          <cell r="K704"/>
          <cell r="L704">
            <v>1650</v>
          </cell>
          <cell r="M704"/>
          <cell r="N704">
            <v>47643</v>
          </cell>
        </row>
        <row r="705">
          <cell r="C705" t="str">
            <v xml:space="preserve">W 0227112 </v>
          </cell>
          <cell r="D705" t="str">
            <v xml:space="preserve"> Issued</v>
          </cell>
          <cell r="E705" t="str">
            <v xml:space="preserve"> 16-29-020-08W4</v>
          </cell>
          <cell r="F705">
            <v>45993</v>
          </cell>
          <cell r="G705"/>
          <cell r="H705"/>
          <cell r="I705"/>
          <cell r="J705"/>
          <cell r="K705"/>
          <cell r="L705">
            <v>1650</v>
          </cell>
          <cell r="M705"/>
          <cell r="N705">
            <v>47643</v>
          </cell>
        </row>
        <row r="706">
          <cell r="C706" t="str">
            <v xml:space="preserve">W 0227118 </v>
          </cell>
          <cell r="D706" t="str">
            <v xml:space="preserve"> Issued</v>
          </cell>
          <cell r="E706" t="str">
            <v xml:space="preserve"> 10-29-020-08W4</v>
          </cell>
          <cell r="F706">
            <v>45993</v>
          </cell>
          <cell r="G706"/>
          <cell r="H706"/>
          <cell r="I706"/>
          <cell r="J706"/>
          <cell r="K706"/>
          <cell r="L706">
            <v>1650</v>
          </cell>
          <cell r="M706"/>
          <cell r="N706">
            <v>47643</v>
          </cell>
        </row>
        <row r="707">
          <cell r="C707" t="str">
            <v xml:space="preserve">W 0227121 </v>
          </cell>
          <cell r="D707" t="str">
            <v xml:space="preserve"> Issued</v>
          </cell>
          <cell r="E707" t="str">
            <v xml:space="preserve"> 13-29-020-08W4</v>
          </cell>
          <cell r="F707">
            <v>45993</v>
          </cell>
          <cell r="G707"/>
          <cell r="H707"/>
          <cell r="I707"/>
          <cell r="J707"/>
          <cell r="K707"/>
          <cell r="L707">
            <v>1650</v>
          </cell>
          <cell r="M707"/>
          <cell r="N707">
            <v>47643</v>
          </cell>
        </row>
        <row r="708">
          <cell r="C708" t="str">
            <v xml:space="preserve">W 0227122 </v>
          </cell>
          <cell r="D708" t="str">
            <v xml:space="preserve"> Issued</v>
          </cell>
          <cell r="E708" t="str">
            <v xml:space="preserve"> 13-29-020-08W4</v>
          </cell>
          <cell r="F708">
            <v>45993</v>
          </cell>
          <cell r="G708"/>
          <cell r="H708"/>
          <cell r="I708">
            <v>11498</v>
          </cell>
          <cell r="J708"/>
          <cell r="K708"/>
          <cell r="L708">
            <v>1650</v>
          </cell>
          <cell r="M708"/>
          <cell r="N708">
            <v>59141</v>
          </cell>
        </row>
        <row r="709">
          <cell r="C709" t="str">
            <v xml:space="preserve">W 0227776 </v>
          </cell>
          <cell r="D709" t="str">
            <v xml:space="preserve"> Suspension</v>
          </cell>
          <cell r="E709" t="str">
            <v xml:space="preserve"> 08-07-020-08W4</v>
          </cell>
          <cell r="F709">
            <v>45993</v>
          </cell>
          <cell r="G709"/>
          <cell r="H709"/>
          <cell r="I709"/>
          <cell r="J709"/>
          <cell r="K709"/>
          <cell r="L709">
            <v>1650</v>
          </cell>
          <cell r="M709"/>
          <cell r="N709">
            <v>47643</v>
          </cell>
        </row>
        <row r="710">
          <cell r="C710" t="str">
            <v xml:space="preserve">W 0228144 </v>
          </cell>
          <cell r="D710" t="str">
            <v xml:space="preserve"> Issued</v>
          </cell>
          <cell r="E710" t="str">
            <v xml:space="preserve"> 11-04-021-08W4</v>
          </cell>
          <cell r="F710">
            <v>45993</v>
          </cell>
          <cell r="G710"/>
          <cell r="H710"/>
          <cell r="I710"/>
          <cell r="J710"/>
          <cell r="K710">
            <v>16500</v>
          </cell>
          <cell r="L710"/>
          <cell r="M710"/>
          <cell r="N710">
            <v>62493</v>
          </cell>
        </row>
        <row r="711">
          <cell r="C711" t="str">
            <v xml:space="preserve">W 0231475 </v>
          </cell>
          <cell r="D711" t="str">
            <v xml:space="preserve"> Issued</v>
          </cell>
          <cell r="E711" t="str">
            <v xml:space="preserve"> 12-03-022-08W4</v>
          </cell>
          <cell r="F711">
            <v>45993</v>
          </cell>
          <cell r="G711"/>
          <cell r="H711"/>
          <cell r="I711"/>
          <cell r="J711"/>
          <cell r="K711">
            <v>16500</v>
          </cell>
          <cell r="L711"/>
          <cell r="M711"/>
          <cell r="N711">
            <v>62493</v>
          </cell>
        </row>
        <row r="712">
          <cell r="C712" t="str">
            <v xml:space="preserve">W 0231884 </v>
          </cell>
          <cell r="D712" t="str">
            <v xml:space="preserve"> Issued</v>
          </cell>
          <cell r="E712" t="str">
            <v xml:space="preserve"> 12-03-022-08W4</v>
          </cell>
          <cell r="F712">
            <v>45993</v>
          </cell>
          <cell r="G712"/>
          <cell r="H712"/>
          <cell r="I712"/>
          <cell r="J712"/>
          <cell r="K712">
            <v>16500</v>
          </cell>
          <cell r="L712"/>
          <cell r="M712"/>
          <cell r="N712">
            <v>62493</v>
          </cell>
        </row>
        <row r="713">
          <cell r="C713" t="str">
            <v xml:space="preserve">W 0233004 </v>
          </cell>
          <cell r="D713" t="str">
            <v xml:space="preserve"> Issued</v>
          </cell>
          <cell r="E713" t="str">
            <v xml:space="preserve"> 03-24-021-08W4</v>
          </cell>
          <cell r="F713">
            <v>36384</v>
          </cell>
          <cell r="G713"/>
          <cell r="H713"/>
          <cell r="I713"/>
          <cell r="J713"/>
          <cell r="K713">
            <v>16500</v>
          </cell>
          <cell r="L713"/>
          <cell r="M713"/>
          <cell r="N713">
            <v>52884</v>
          </cell>
        </row>
        <row r="714">
          <cell r="C714" t="str">
            <v xml:space="preserve">W 0234472 </v>
          </cell>
          <cell r="D714" t="str">
            <v xml:space="preserve"> Issued</v>
          </cell>
          <cell r="E714" t="str">
            <v xml:space="preserve"> 07-29-020-08W4</v>
          </cell>
          <cell r="F714">
            <v>45993</v>
          </cell>
          <cell r="G714"/>
          <cell r="H714"/>
          <cell r="I714"/>
          <cell r="J714"/>
          <cell r="K714"/>
          <cell r="L714">
            <v>1650</v>
          </cell>
          <cell r="M714"/>
          <cell r="N714">
            <v>47643</v>
          </cell>
        </row>
        <row r="715">
          <cell r="C715" t="str">
            <v xml:space="preserve">W 0234486 </v>
          </cell>
          <cell r="D715" t="str">
            <v xml:space="preserve"> Issued</v>
          </cell>
          <cell r="E715" t="str">
            <v xml:space="preserve"> 15-29-020-08W4</v>
          </cell>
          <cell r="F715">
            <v>45993</v>
          </cell>
          <cell r="G715"/>
          <cell r="H715"/>
          <cell r="I715"/>
          <cell r="J715"/>
          <cell r="K715">
            <v>16500</v>
          </cell>
          <cell r="L715"/>
          <cell r="M715"/>
          <cell r="N715">
            <v>62493</v>
          </cell>
        </row>
        <row r="716">
          <cell r="C716" t="str">
            <v xml:space="preserve">W 0234539 </v>
          </cell>
          <cell r="D716" t="str">
            <v xml:space="preserve"> Issued</v>
          </cell>
          <cell r="E716" t="str">
            <v xml:space="preserve"> 14-29-020-08W4</v>
          </cell>
          <cell r="F716">
            <v>45993</v>
          </cell>
          <cell r="G716"/>
          <cell r="H716"/>
          <cell r="I716"/>
          <cell r="J716"/>
          <cell r="K716"/>
          <cell r="L716">
            <v>1650</v>
          </cell>
          <cell r="M716"/>
          <cell r="N716">
            <v>47643</v>
          </cell>
        </row>
        <row r="717">
          <cell r="C717" t="str">
            <v xml:space="preserve">W 0234541 </v>
          </cell>
          <cell r="D717" t="str">
            <v xml:space="preserve"> Issued</v>
          </cell>
          <cell r="E717" t="str">
            <v xml:space="preserve"> 16-29-020-08W4</v>
          </cell>
          <cell r="F717">
            <v>45993</v>
          </cell>
          <cell r="G717"/>
          <cell r="H717"/>
          <cell r="I717"/>
          <cell r="J717"/>
          <cell r="K717">
            <v>16500</v>
          </cell>
          <cell r="L717"/>
          <cell r="M717"/>
          <cell r="N717">
            <v>62493</v>
          </cell>
        </row>
        <row r="718">
          <cell r="C718" t="str">
            <v xml:space="preserve">W 0234571 </v>
          </cell>
          <cell r="D718" t="str">
            <v xml:space="preserve"> Issued</v>
          </cell>
          <cell r="E718" t="str">
            <v xml:space="preserve"> 05-26-021-08W4</v>
          </cell>
          <cell r="F718">
            <v>45993</v>
          </cell>
          <cell r="G718"/>
          <cell r="H718"/>
          <cell r="I718"/>
          <cell r="J718"/>
          <cell r="K718">
            <v>16500</v>
          </cell>
          <cell r="L718"/>
          <cell r="M718"/>
          <cell r="N718">
            <v>62493</v>
          </cell>
        </row>
        <row r="719">
          <cell r="C719" t="str">
            <v xml:space="preserve">W 0237236 </v>
          </cell>
          <cell r="D719" t="str">
            <v xml:space="preserve"> Issued</v>
          </cell>
          <cell r="E719" t="str">
            <v xml:space="preserve"> 03-36-021-08W4</v>
          </cell>
          <cell r="F719">
            <v>45993</v>
          </cell>
          <cell r="G719"/>
          <cell r="H719"/>
          <cell r="I719"/>
          <cell r="J719"/>
          <cell r="K719"/>
          <cell r="L719">
            <v>1650</v>
          </cell>
          <cell r="M719"/>
          <cell r="N719">
            <v>47643</v>
          </cell>
        </row>
        <row r="720">
          <cell r="C720" t="str">
            <v xml:space="preserve">W 0237602 </v>
          </cell>
          <cell r="D720" t="str">
            <v xml:space="preserve"> Issued</v>
          </cell>
          <cell r="E720" t="str">
            <v xml:space="preserve"> 14-25-021-08W4</v>
          </cell>
          <cell r="F720">
            <v>36384</v>
          </cell>
          <cell r="G720"/>
          <cell r="H720"/>
          <cell r="I720">
            <v>9096</v>
          </cell>
          <cell r="J720"/>
          <cell r="K720"/>
          <cell r="L720">
            <v>1650</v>
          </cell>
          <cell r="M720"/>
          <cell r="N720">
            <v>47130</v>
          </cell>
        </row>
        <row r="721">
          <cell r="C721" t="str">
            <v xml:space="preserve">W 0237670 </v>
          </cell>
          <cell r="D721" t="str">
            <v xml:space="preserve"> Issued</v>
          </cell>
          <cell r="E721" t="str">
            <v xml:space="preserve"> 01-04-022-08W4</v>
          </cell>
          <cell r="F721">
            <v>45993</v>
          </cell>
          <cell r="G721"/>
          <cell r="H721"/>
          <cell r="I721"/>
          <cell r="J721"/>
          <cell r="K721">
            <v>16500</v>
          </cell>
          <cell r="L721"/>
          <cell r="M721"/>
          <cell r="N721">
            <v>62493</v>
          </cell>
        </row>
        <row r="722">
          <cell r="C722" t="str">
            <v xml:space="preserve">W 0237688 </v>
          </cell>
          <cell r="D722" t="str">
            <v xml:space="preserve"> Issued</v>
          </cell>
          <cell r="E722" t="str">
            <v xml:space="preserve"> 10-05-020-09W4</v>
          </cell>
          <cell r="F722">
            <v>17975</v>
          </cell>
          <cell r="G722"/>
          <cell r="H722"/>
          <cell r="I722"/>
          <cell r="J722"/>
          <cell r="K722">
            <v>16500</v>
          </cell>
          <cell r="L722"/>
          <cell r="M722"/>
          <cell r="N722">
            <v>34475</v>
          </cell>
        </row>
        <row r="723">
          <cell r="C723" t="str">
            <v xml:space="preserve">W 0237700 </v>
          </cell>
          <cell r="D723" t="str">
            <v xml:space="preserve"> Issued</v>
          </cell>
          <cell r="E723" t="str">
            <v xml:space="preserve"> 09-16-019-09W4</v>
          </cell>
          <cell r="F723">
            <v>17975</v>
          </cell>
          <cell r="G723"/>
          <cell r="H723"/>
          <cell r="I723"/>
          <cell r="J723"/>
          <cell r="K723">
            <v>16500</v>
          </cell>
          <cell r="L723"/>
          <cell r="M723"/>
          <cell r="N723">
            <v>34475</v>
          </cell>
        </row>
        <row r="724">
          <cell r="C724" t="str">
            <v xml:space="preserve">W 0237702 </v>
          </cell>
          <cell r="D724" t="str">
            <v xml:space="preserve"> Issued</v>
          </cell>
          <cell r="E724" t="str">
            <v xml:space="preserve"> 11-16-019-09W4</v>
          </cell>
          <cell r="F724">
            <v>17975</v>
          </cell>
          <cell r="G724"/>
          <cell r="H724"/>
          <cell r="I724"/>
          <cell r="J724"/>
          <cell r="K724">
            <v>16500</v>
          </cell>
          <cell r="L724"/>
          <cell r="M724"/>
          <cell r="N724">
            <v>34475</v>
          </cell>
        </row>
        <row r="725">
          <cell r="C725" t="str">
            <v xml:space="preserve">W 0237703 </v>
          </cell>
          <cell r="D725" t="str">
            <v xml:space="preserve"> Issued</v>
          </cell>
          <cell r="E725" t="str">
            <v xml:space="preserve"> 04-15-020-09W4</v>
          </cell>
          <cell r="F725">
            <v>17975</v>
          </cell>
          <cell r="G725"/>
          <cell r="H725"/>
          <cell r="I725"/>
          <cell r="J725"/>
          <cell r="K725">
            <v>16500</v>
          </cell>
          <cell r="L725"/>
          <cell r="M725"/>
          <cell r="N725">
            <v>34475</v>
          </cell>
        </row>
        <row r="726">
          <cell r="C726" t="str">
            <v xml:space="preserve">W 0237706 </v>
          </cell>
          <cell r="D726" t="str">
            <v xml:space="preserve"> Issued</v>
          </cell>
          <cell r="E726" t="str">
            <v xml:space="preserve"> 06-07-020-09W4</v>
          </cell>
          <cell r="F726">
            <v>17975</v>
          </cell>
          <cell r="G726"/>
          <cell r="H726"/>
          <cell r="I726"/>
          <cell r="J726"/>
          <cell r="K726">
            <v>16500</v>
          </cell>
          <cell r="L726"/>
          <cell r="M726"/>
          <cell r="N726">
            <v>34475</v>
          </cell>
        </row>
        <row r="727">
          <cell r="C727" t="str">
            <v xml:space="preserve">W 0237707 </v>
          </cell>
          <cell r="D727" t="str">
            <v xml:space="preserve"> Issued</v>
          </cell>
          <cell r="E727" t="str">
            <v xml:space="preserve"> 02-05-020-09W4</v>
          </cell>
          <cell r="F727">
            <v>17975</v>
          </cell>
          <cell r="G727"/>
          <cell r="H727"/>
          <cell r="I727"/>
          <cell r="J727"/>
          <cell r="K727">
            <v>16500</v>
          </cell>
          <cell r="L727"/>
          <cell r="M727"/>
          <cell r="N727">
            <v>34475</v>
          </cell>
        </row>
        <row r="728">
          <cell r="C728" t="str">
            <v xml:space="preserve">W 0237917 </v>
          </cell>
          <cell r="D728" t="str">
            <v xml:space="preserve"> Issued</v>
          </cell>
          <cell r="E728" t="str">
            <v xml:space="preserve"> 11-22-019-09W4</v>
          </cell>
          <cell r="F728">
            <v>17975</v>
          </cell>
          <cell r="G728"/>
          <cell r="H728"/>
          <cell r="I728"/>
          <cell r="J728"/>
          <cell r="K728">
            <v>16500</v>
          </cell>
          <cell r="L728"/>
          <cell r="M728"/>
          <cell r="N728">
            <v>34475</v>
          </cell>
        </row>
        <row r="729">
          <cell r="C729" t="str">
            <v xml:space="preserve">W 0237938 </v>
          </cell>
          <cell r="D729" t="str">
            <v xml:space="preserve"> Issued</v>
          </cell>
          <cell r="E729" t="str">
            <v xml:space="preserve"> 10-09-020-09W4</v>
          </cell>
          <cell r="F729">
            <v>17975</v>
          </cell>
          <cell r="G729"/>
          <cell r="H729"/>
          <cell r="I729"/>
          <cell r="J729"/>
          <cell r="K729">
            <v>16500</v>
          </cell>
          <cell r="L729"/>
          <cell r="M729"/>
          <cell r="N729">
            <v>34475</v>
          </cell>
        </row>
        <row r="730">
          <cell r="C730" t="str">
            <v xml:space="preserve">W 0237939 </v>
          </cell>
          <cell r="D730" t="str">
            <v xml:space="preserve"> Issued</v>
          </cell>
          <cell r="E730" t="str">
            <v xml:space="preserve"> 02-09-020-09W4</v>
          </cell>
          <cell r="F730">
            <v>17975</v>
          </cell>
          <cell r="G730"/>
          <cell r="H730"/>
          <cell r="I730"/>
          <cell r="J730"/>
          <cell r="K730">
            <v>16500</v>
          </cell>
          <cell r="L730"/>
          <cell r="M730"/>
          <cell r="N730">
            <v>34475</v>
          </cell>
        </row>
        <row r="731">
          <cell r="C731" t="str">
            <v xml:space="preserve">W 0237940 </v>
          </cell>
          <cell r="D731" t="str">
            <v xml:space="preserve"> Issued</v>
          </cell>
          <cell r="E731" t="str">
            <v xml:space="preserve"> 10-15-020-09W4</v>
          </cell>
          <cell r="F731">
            <v>17975</v>
          </cell>
          <cell r="G731"/>
          <cell r="H731"/>
          <cell r="I731"/>
          <cell r="J731"/>
          <cell r="K731">
            <v>16500</v>
          </cell>
          <cell r="L731"/>
          <cell r="M731"/>
          <cell r="N731">
            <v>34475</v>
          </cell>
        </row>
        <row r="732">
          <cell r="C732" t="str">
            <v xml:space="preserve">W 0237976 </v>
          </cell>
          <cell r="D732" t="str">
            <v xml:space="preserve"> Issued</v>
          </cell>
          <cell r="E732" t="str">
            <v xml:space="preserve"> 10-21-019-09W4</v>
          </cell>
          <cell r="F732">
            <v>17975</v>
          </cell>
          <cell r="G732"/>
          <cell r="H732"/>
          <cell r="I732"/>
          <cell r="J732"/>
          <cell r="K732"/>
          <cell r="L732">
            <v>1650</v>
          </cell>
          <cell r="M732"/>
          <cell r="N732">
            <v>19625</v>
          </cell>
        </row>
        <row r="733">
          <cell r="C733" t="str">
            <v xml:space="preserve">W 0237982 </v>
          </cell>
          <cell r="D733" t="str">
            <v xml:space="preserve"> Issued</v>
          </cell>
          <cell r="E733" t="str">
            <v xml:space="preserve"> 07-29-019-09W4</v>
          </cell>
          <cell r="F733">
            <v>17975</v>
          </cell>
          <cell r="G733"/>
          <cell r="H733"/>
          <cell r="I733"/>
          <cell r="J733"/>
          <cell r="K733">
            <v>16500</v>
          </cell>
          <cell r="L733"/>
          <cell r="M733"/>
          <cell r="N733">
            <v>34475</v>
          </cell>
        </row>
        <row r="734">
          <cell r="C734" t="str">
            <v xml:space="preserve">W 0238064 </v>
          </cell>
          <cell r="D734" t="str">
            <v xml:space="preserve"> Issued</v>
          </cell>
          <cell r="E734" t="str">
            <v xml:space="preserve"> 10-22-019-09W4</v>
          </cell>
          <cell r="F734">
            <v>17975</v>
          </cell>
          <cell r="G734"/>
          <cell r="H734"/>
          <cell r="I734"/>
          <cell r="J734"/>
          <cell r="K734">
            <v>16500</v>
          </cell>
          <cell r="L734"/>
          <cell r="M734"/>
          <cell r="N734">
            <v>34475</v>
          </cell>
        </row>
        <row r="735">
          <cell r="C735" t="str">
            <v xml:space="preserve">W 0238079 </v>
          </cell>
          <cell r="D735" t="str">
            <v xml:space="preserve"> Issued</v>
          </cell>
          <cell r="E735" t="str">
            <v xml:space="preserve"> 16-23-021-06W4</v>
          </cell>
          <cell r="F735">
            <v>17975</v>
          </cell>
          <cell r="G735"/>
          <cell r="H735"/>
          <cell r="I735"/>
          <cell r="J735"/>
          <cell r="K735">
            <v>16500</v>
          </cell>
          <cell r="L735"/>
          <cell r="M735"/>
          <cell r="N735">
            <v>34475</v>
          </cell>
        </row>
        <row r="736">
          <cell r="C736" t="str">
            <v xml:space="preserve">W 0238081 </v>
          </cell>
          <cell r="D736" t="str">
            <v xml:space="preserve"> Issued</v>
          </cell>
          <cell r="E736" t="str">
            <v xml:space="preserve"> 16-22-021-06W4</v>
          </cell>
          <cell r="F736">
            <v>17975</v>
          </cell>
          <cell r="G736"/>
          <cell r="H736"/>
          <cell r="I736"/>
          <cell r="J736"/>
          <cell r="K736">
            <v>16500</v>
          </cell>
          <cell r="L736"/>
          <cell r="M736"/>
          <cell r="N736">
            <v>34475</v>
          </cell>
        </row>
        <row r="737">
          <cell r="C737" t="str">
            <v xml:space="preserve">W 0238110 </v>
          </cell>
          <cell r="D737" t="str">
            <v xml:space="preserve"> Issued</v>
          </cell>
          <cell r="E737" t="str">
            <v xml:space="preserve"> 02-21-019-09W4</v>
          </cell>
          <cell r="F737">
            <v>17975</v>
          </cell>
          <cell r="G737"/>
          <cell r="H737"/>
          <cell r="I737"/>
          <cell r="J737"/>
          <cell r="K737">
            <v>16500</v>
          </cell>
          <cell r="L737"/>
          <cell r="M737"/>
          <cell r="N737">
            <v>34475</v>
          </cell>
        </row>
        <row r="738">
          <cell r="C738" t="str">
            <v xml:space="preserve">W 0238112 </v>
          </cell>
          <cell r="D738" t="str">
            <v xml:space="preserve"> Issued</v>
          </cell>
          <cell r="E738" t="str">
            <v xml:space="preserve"> 10-29-019-09W4</v>
          </cell>
          <cell r="F738">
            <v>17975</v>
          </cell>
          <cell r="G738"/>
          <cell r="H738"/>
          <cell r="I738"/>
          <cell r="J738"/>
          <cell r="K738">
            <v>16500</v>
          </cell>
          <cell r="L738"/>
          <cell r="M738"/>
          <cell r="N738">
            <v>34475</v>
          </cell>
        </row>
        <row r="739">
          <cell r="C739" t="str">
            <v xml:space="preserve">W 0238940 </v>
          </cell>
          <cell r="D739" t="str">
            <v xml:space="preserve"> Issued</v>
          </cell>
          <cell r="E739" t="str">
            <v xml:space="preserve"> 08-04-021-08W4</v>
          </cell>
          <cell r="F739">
            <v>17975</v>
          </cell>
          <cell r="G739"/>
          <cell r="H739"/>
          <cell r="I739"/>
          <cell r="J739"/>
          <cell r="K739">
            <v>16500</v>
          </cell>
          <cell r="L739"/>
          <cell r="M739"/>
          <cell r="N739">
            <v>34475</v>
          </cell>
        </row>
        <row r="740">
          <cell r="C740" t="str">
            <v xml:space="preserve">W 0239348 </v>
          </cell>
          <cell r="D740" t="str">
            <v xml:space="preserve"> Issued</v>
          </cell>
          <cell r="E740" t="str">
            <v xml:space="preserve"> 04-09-021-08W4</v>
          </cell>
          <cell r="F740">
            <v>36384</v>
          </cell>
          <cell r="G740"/>
          <cell r="H740"/>
          <cell r="I740">
            <v>9096</v>
          </cell>
          <cell r="J740"/>
          <cell r="K740"/>
          <cell r="L740">
            <v>1650</v>
          </cell>
          <cell r="M740"/>
          <cell r="N740">
            <v>47130</v>
          </cell>
        </row>
        <row r="741">
          <cell r="C741" t="str">
            <v xml:space="preserve">W 0239652 </v>
          </cell>
          <cell r="D741" t="str">
            <v xml:space="preserve"> Issued</v>
          </cell>
          <cell r="E741" t="str">
            <v xml:space="preserve"> 16-04-021-08W4</v>
          </cell>
          <cell r="F741">
            <v>36384</v>
          </cell>
          <cell r="G741"/>
          <cell r="H741"/>
          <cell r="I741">
            <v>9096</v>
          </cell>
          <cell r="J741"/>
          <cell r="K741"/>
          <cell r="L741">
            <v>1650</v>
          </cell>
          <cell r="M741"/>
          <cell r="N741">
            <v>47130</v>
          </cell>
        </row>
        <row r="742">
          <cell r="C742" t="str">
            <v xml:space="preserve">W 0239835 </v>
          </cell>
          <cell r="D742" t="str">
            <v xml:space="preserve"> Issued</v>
          </cell>
          <cell r="E742" t="str">
            <v xml:space="preserve"> 06-26-021-06W4</v>
          </cell>
          <cell r="F742">
            <v>17975</v>
          </cell>
          <cell r="G742"/>
          <cell r="H742"/>
          <cell r="I742"/>
          <cell r="J742"/>
          <cell r="K742">
            <v>16500</v>
          </cell>
          <cell r="L742"/>
          <cell r="M742"/>
          <cell r="N742">
            <v>34475</v>
          </cell>
        </row>
        <row r="743">
          <cell r="C743" t="str">
            <v xml:space="preserve">W 0239839 </v>
          </cell>
          <cell r="D743" t="str">
            <v xml:space="preserve"> Issued</v>
          </cell>
          <cell r="E743" t="str">
            <v xml:space="preserve"> 08-26-021-06W4</v>
          </cell>
          <cell r="F743">
            <v>17975</v>
          </cell>
          <cell r="G743"/>
          <cell r="H743"/>
          <cell r="I743"/>
          <cell r="J743"/>
          <cell r="K743">
            <v>16500</v>
          </cell>
          <cell r="L743"/>
          <cell r="M743"/>
          <cell r="N743">
            <v>34475</v>
          </cell>
        </row>
        <row r="744">
          <cell r="C744" t="str">
            <v xml:space="preserve">W 0240293 </v>
          </cell>
          <cell r="D744" t="str">
            <v xml:space="preserve"> Issued</v>
          </cell>
          <cell r="E744" t="str">
            <v xml:space="preserve"> 04-03-021-09W4</v>
          </cell>
          <cell r="F744">
            <v>45993</v>
          </cell>
          <cell r="G744"/>
          <cell r="H744"/>
          <cell r="I744"/>
          <cell r="J744"/>
          <cell r="K744">
            <v>16500</v>
          </cell>
          <cell r="L744"/>
          <cell r="M744"/>
          <cell r="N744">
            <v>62493</v>
          </cell>
        </row>
        <row r="745">
          <cell r="C745" t="str">
            <v xml:space="preserve">W 0240294 </v>
          </cell>
          <cell r="D745" t="str">
            <v xml:space="preserve"> Issued</v>
          </cell>
          <cell r="E745" t="str">
            <v xml:space="preserve"> 03-03-021-09W4</v>
          </cell>
          <cell r="F745">
            <v>45993</v>
          </cell>
          <cell r="G745"/>
          <cell r="H745"/>
          <cell r="I745"/>
          <cell r="J745"/>
          <cell r="K745"/>
          <cell r="L745">
            <v>1650</v>
          </cell>
          <cell r="M745"/>
          <cell r="N745">
            <v>47643</v>
          </cell>
        </row>
        <row r="746">
          <cell r="C746" t="str">
            <v xml:space="preserve">W 0240626 </v>
          </cell>
          <cell r="D746" t="str">
            <v xml:space="preserve"> Issued</v>
          </cell>
          <cell r="E746" t="str">
            <v xml:space="preserve"> 12-25-021-08W4</v>
          </cell>
          <cell r="F746">
            <v>45993</v>
          </cell>
          <cell r="G746"/>
          <cell r="H746"/>
          <cell r="I746"/>
          <cell r="J746"/>
          <cell r="K746"/>
          <cell r="L746">
            <v>1650</v>
          </cell>
          <cell r="M746"/>
          <cell r="N746">
            <v>47643</v>
          </cell>
        </row>
        <row r="747">
          <cell r="C747" t="str">
            <v xml:space="preserve">W 0240627 </v>
          </cell>
          <cell r="D747" t="str">
            <v xml:space="preserve"> Issued</v>
          </cell>
          <cell r="E747" t="str">
            <v xml:space="preserve"> 06-03-021-09W4</v>
          </cell>
          <cell r="F747">
            <v>45993</v>
          </cell>
          <cell r="G747"/>
          <cell r="H747"/>
          <cell r="I747">
            <v>11498</v>
          </cell>
          <cell r="J747"/>
          <cell r="K747">
            <v>16500</v>
          </cell>
          <cell r="L747"/>
          <cell r="M747"/>
          <cell r="N747">
            <v>73991</v>
          </cell>
        </row>
        <row r="748">
          <cell r="C748" t="str">
            <v xml:space="preserve">W 0240979 </v>
          </cell>
          <cell r="D748" t="str">
            <v xml:space="preserve"> Issued</v>
          </cell>
          <cell r="E748" t="str">
            <v xml:space="preserve"> 05-25-021-08W4</v>
          </cell>
          <cell r="F748">
            <v>45993</v>
          </cell>
          <cell r="G748"/>
          <cell r="H748"/>
          <cell r="I748"/>
          <cell r="J748"/>
          <cell r="K748">
            <v>16500</v>
          </cell>
          <cell r="L748"/>
          <cell r="M748"/>
          <cell r="N748">
            <v>62493</v>
          </cell>
        </row>
        <row r="749">
          <cell r="C749" t="str">
            <v xml:space="preserve">W 0241226 </v>
          </cell>
          <cell r="D749" t="str">
            <v xml:space="preserve"> Issued</v>
          </cell>
          <cell r="E749" t="str">
            <v xml:space="preserve"> 14-23-021-06W4</v>
          </cell>
          <cell r="F749">
            <v>17975</v>
          </cell>
          <cell r="G749"/>
          <cell r="H749"/>
          <cell r="I749"/>
          <cell r="J749"/>
          <cell r="K749"/>
          <cell r="L749">
            <v>1650</v>
          </cell>
          <cell r="M749"/>
          <cell r="N749">
            <v>19625</v>
          </cell>
        </row>
        <row r="750">
          <cell r="C750" t="str">
            <v xml:space="preserve">W 0241230 </v>
          </cell>
          <cell r="D750" t="str">
            <v xml:space="preserve"> Issued</v>
          </cell>
          <cell r="E750" t="str">
            <v xml:space="preserve"> 05-25-021-08W4</v>
          </cell>
          <cell r="F750">
            <v>45993</v>
          </cell>
          <cell r="G750"/>
          <cell r="H750"/>
          <cell r="I750"/>
          <cell r="J750"/>
          <cell r="K750"/>
          <cell r="L750">
            <v>1650</v>
          </cell>
          <cell r="M750"/>
          <cell r="N750">
            <v>47643</v>
          </cell>
        </row>
        <row r="751">
          <cell r="C751" t="str">
            <v xml:space="preserve">W 0242020 </v>
          </cell>
          <cell r="D751" t="str">
            <v xml:space="preserve"> Amended</v>
          </cell>
          <cell r="E751" t="str">
            <v xml:space="preserve"> 01-18-021-08W4</v>
          </cell>
          <cell r="F751">
            <v>45993</v>
          </cell>
          <cell r="G751"/>
          <cell r="H751"/>
          <cell r="I751"/>
          <cell r="J751"/>
          <cell r="K751"/>
          <cell r="L751">
            <v>1650</v>
          </cell>
          <cell r="M751"/>
          <cell r="N751">
            <v>47643</v>
          </cell>
        </row>
        <row r="752">
          <cell r="C752" t="str">
            <v xml:space="preserve">W 0244746 </v>
          </cell>
          <cell r="D752" t="str">
            <v xml:space="preserve"> Amended</v>
          </cell>
          <cell r="E752" t="str">
            <v xml:space="preserve"> 08-07-020-08W4</v>
          </cell>
          <cell r="F752">
            <v>45993</v>
          </cell>
          <cell r="G752"/>
          <cell r="H752"/>
          <cell r="I752"/>
          <cell r="J752"/>
          <cell r="K752">
            <v>16500</v>
          </cell>
          <cell r="L752"/>
          <cell r="M752"/>
          <cell r="N752">
            <v>62493</v>
          </cell>
        </row>
        <row r="753">
          <cell r="C753" t="str">
            <v xml:space="preserve">W 0245718 </v>
          </cell>
          <cell r="D753" t="str">
            <v xml:space="preserve"> Issued</v>
          </cell>
          <cell r="E753" t="str">
            <v xml:space="preserve"> 11-29-020-08W4</v>
          </cell>
          <cell r="F753">
            <v>36384</v>
          </cell>
          <cell r="G753"/>
          <cell r="H753"/>
          <cell r="I753"/>
          <cell r="J753"/>
          <cell r="K753"/>
          <cell r="L753">
            <v>1650</v>
          </cell>
          <cell r="M753"/>
          <cell r="N753">
            <v>38034</v>
          </cell>
        </row>
        <row r="754">
          <cell r="C754" t="str">
            <v xml:space="preserve">W 0245898 </v>
          </cell>
          <cell r="D754" t="str">
            <v xml:space="preserve"> Issued</v>
          </cell>
          <cell r="E754" t="str">
            <v xml:space="preserve"> 03-36-021-08W4</v>
          </cell>
          <cell r="F754">
            <v>45993</v>
          </cell>
          <cell r="G754"/>
          <cell r="H754"/>
          <cell r="I754"/>
          <cell r="J754"/>
          <cell r="K754">
            <v>16500</v>
          </cell>
          <cell r="L754"/>
          <cell r="M754"/>
          <cell r="N754">
            <v>62493</v>
          </cell>
        </row>
        <row r="755">
          <cell r="C755" t="str">
            <v xml:space="preserve">W 0245901 </v>
          </cell>
          <cell r="D755" t="str">
            <v xml:space="preserve"> Issued</v>
          </cell>
          <cell r="E755" t="str">
            <v xml:space="preserve"> 02-04-022-08W4</v>
          </cell>
          <cell r="F755">
            <v>36384</v>
          </cell>
          <cell r="G755"/>
          <cell r="H755"/>
          <cell r="I755"/>
          <cell r="J755"/>
          <cell r="K755">
            <v>16500</v>
          </cell>
          <cell r="L755"/>
          <cell r="M755"/>
          <cell r="N755">
            <v>52884</v>
          </cell>
        </row>
        <row r="756">
          <cell r="C756" t="str">
            <v xml:space="preserve">W 0246487 </v>
          </cell>
          <cell r="D756" t="str">
            <v xml:space="preserve"> Amended</v>
          </cell>
          <cell r="E756" t="str">
            <v xml:space="preserve"> 15-25-021-08W4</v>
          </cell>
          <cell r="F756">
            <v>36384</v>
          </cell>
          <cell r="G756"/>
          <cell r="H756"/>
          <cell r="I756"/>
          <cell r="J756"/>
          <cell r="K756">
            <v>16500</v>
          </cell>
          <cell r="L756"/>
          <cell r="M756"/>
          <cell r="N756">
            <v>52884</v>
          </cell>
        </row>
        <row r="757">
          <cell r="C757" t="str">
            <v xml:space="preserve">W 0248372 </v>
          </cell>
          <cell r="D757" t="str">
            <v xml:space="preserve"> Issued</v>
          </cell>
          <cell r="E757" t="str">
            <v xml:space="preserve"> 07-27-019-09W4</v>
          </cell>
          <cell r="F757">
            <v>45993</v>
          </cell>
          <cell r="G757"/>
          <cell r="H757"/>
          <cell r="I757"/>
          <cell r="J757"/>
          <cell r="K757">
            <v>16500</v>
          </cell>
          <cell r="L757"/>
          <cell r="M757"/>
          <cell r="N757">
            <v>62493</v>
          </cell>
        </row>
        <row r="758">
          <cell r="C758" t="str">
            <v xml:space="preserve">W 0253119 </v>
          </cell>
          <cell r="D758" t="str">
            <v xml:space="preserve"> Issued</v>
          </cell>
          <cell r="E758" t="str">
            <v xml:space="preserve"> 14-32-020-08W4</v>
          </cell>
          <cell r="F758">
            <v>45993</v>
          </cell>
          <cell r="G758"/>
          <cell r="H758"/>
          <cell r="I758"/>
          <cell r="J758"/>
          <cell r="K758"/>
          <cell r="L758">
            <v>1650</v>
          </cell>
          <cell r="M758"/>
          <cell r="N758">
            <v>47643</v>
          </cell>
        </row>
        <row r="759">
          <cell r="C759" t="str">
            <v xml:space="preserve">W 0254169 </v>
          </cell>
          <cell r="D759" t="str">
            <v xml:space="preserve"> Amended</v>
          </cell>
          <cell r="E759" t="str">
            <v xml:space="preserve"> 08-32-020-08W4</v>
          </cell>
          <cell r="F759">
            <v>45993</v>
          </cell>
          <cell r="G759"/>
          <cell r="H759"/>
          <cell r="I759"/>
          <cell r="J759"/>
          <cell r="K759">
            <v>16500</v>
          </cell>
          <cell r="L759"/>
          <cell r="M759"/>
          <cell r="N759">
            <v>62493</v>
          </cell>
        </row>
        <row r="760">
          <cell r="C760" t="str">
            <v xml:space="preserve">W 0254263 </v>
          </cell>
          <cell r="D760" t="str">
            <v xml:space="preserve"> Issued</v>
          </cell>
          <cell r="E760" t="str">
            <v xml:space="preserve"> 07-32-020-08W4</v>
          </cell>
          <cell r="F760">
            <v>45993</v>
          </cell>
          <cell r="G760"/>
          <cell r="H760"/>
          <cell r="I760"/>
          <cell r="J760"/>
          <cell r="K760">
            <v>16500</v>
          </cell>
          <cell r="L760"/>
          <cell r="M760"/>
          <cell r="N760">
            <v>62493</v>
          </cell>
        </row>
        <row r="761">
          <cell r="C761" t="str">
            <v xml:space="preserve">W 0254272 </v>
          </cell>
          <cell r="D761" t="str">
            <v xml:space="preserve"> Issued</v>
          </cell>
          <cell r="E761" t="str">
            <v xml:space="preserve"> 02-32-020-08W4</v>
          </cell>
          <cell r="F761">
            <v>45993</v>
          </cell>
          <cell r="G761"/>
          <cell r="H761"/>
          <cell r="I761"/>
          <cell r="J761"/>
          <cell r="K761">
            <v>16500</v>
          </cell>
          <cell r="L761"/>
          <cell r="M761"/>
          <cell r="N761">
            <v>62493</v>
          </cell>
        </row>
        <row r="762">
          <cell r="C762" t="str">
            <v xml:space="preserve">W 0254776 </v>
          </cell>
          <cell r="D762" t="str">
            <v xml:space="preserve"> Issued</v>
          </cell>
          <cell r="E762" t="str">
            <v xml:space="preserve"> 02-32-020-08W4</v>
          </cell>
          <cell r="F762">
            <v>45993</v>
          </cell>
          <cell r="G762"/>
          <cell r="H762"/>
          <cell r="I762"/>
          <cell r="J762"/>
          <cell r="K762"/>
          <cell r="L762">
            <v>1650</v>
          </cell>
          <cell r="M762"/>
          <cell r="N762">
            <v>47643</v>
          </cell>
        </row>
        <row r="763">
          <cell r="C763" t="str">
            <v xml:space="preserve">W 0255003 </v>
          </cell>
          <cell r="D763" t="str">
            <v xml:space="preserve"> Amended</v>
          </cell>
          <cell r="E763" t="str">
            <v xml:space="preserve"> 13-23-021-08W4</v>
          </cell>
          <cell r="F763">
            <v>45993</v>
          </cell>
          <cell r="G763"/>
          <cell r="H763"/>
          <cell r="I763"/>
          <cell r="J763"/>
          <cell r="K763"/>
          <cell r="L763">
            <v>1650</v>
          </cell>
          <cell r="M763"/>
          <cell r="N763">
            <v>47643</v>
          </cell>
        </row>
        <row r="764">
          <cell r="C764" t="str">
            <v xml:space="preserve">W 0255858 </v>
          </cell>
          <cell r="D764" t="str">
            <v xml:space="preserve"> Issued</v>
          </cell>
          <cell r="E764" t="str">
            <v xml:space="preserve"> 12-14-019-09W4</v>
          </cell>
          <cell r="F764">
            <v>17975</v>
          </cell>
          <cell r="G764"/>
          <cell r="H764"/>
          <cell r="I764"/>
          <cell r="J764"/>
          <cell r="K764">
            <v>16500</v>
          </cell>
          <cell r="L764"/>
          <cell r="M764"/>
          <cell r="N764">
            <v>34475</v>
          </cell>
        </row>
        <row r="765">
          <cell r="C765" t="str">
            <v xml:space="preserve">W 0255864 </v>
          </cell>
          <cell r="D765" t="str">
            <v xml:space="preserve"> Issued</v>
          </cell>
          <cell r="E765" t="str">
            <v xml:space="preserve"> 07-14-019-09W4</v>
          </cell>
          <cell r="F765">
            <v>17975</v>
          </cell>
          <cell r="G765"/>
          <cell r="H765"/>
          <cell r="I765"/>
          <cell r="J765"/>
          <cell r="K765">
            <v>16500</v>
          </cell>
          <cell r="L765"/>
          <cell r="M765"/>
          <cell r="N765">
            <v>34475</v>
          </cell>
        </row>
        <row r="766">
          <cell r="C766" t="str">
            <v xml:space="preserve">W 0255867 </v>
          </cell>
          <cell r="D766" t="str">
            <v xml:space="preserve"> Issued</v>
          </cell>
          <cell r="E766" t="str">
            <v xml:space="preserve"> 07-16-019-09W4</v>
          </cell>
          <cell r="F766">
            <v>17975</v>
          </cell>
          <cell r="G766"/>
          <cell r="H766"/>
          <cell r="I766"/>
          <cell r="J766"/>
          <cell r="K766">
            <v>16500</v>
          </cell>
          <cell r="L766"/>
          <cell r="M766"/>
          <cell r="N766">
            <v>34475</v>
          </cell>
        </row>
        <row r="767">
          <cell r="C767" t="str">
            <v xml:space="preserve">W 0255868 </v>
          </cell>
          <cell r="D767" t="str">
            <v xml:space="preserve"> Issued</v>
          </cell>
          <cell r="E767" t="str">
            <v xml:space="preserve"> 10-16-019-09W4</v>
          </cell>
          <cell r="F767">
            <v>17975</v>
          </cell>
          <cell r="G767"/>
          <cell r="H767"/>
          <cell r="I767"/>
          <cell r="J767"/>
          <cell r="K767">
            <v>16500</v>
          </cell>
          <cell r="L767"/>
          <cell r="M767"/>
          <cell r="N767">
            <v>34475</v>
          </cell>
        </row>
        <row r="768">
          <cell r="C768" t="str">
            <v xml:space="preserve">W 0255916 </v>
          </cell>
          <cell r="D768" t="str">
            <v xml:space="preserve"> Issued</v>
          </cell>
          <cell r="E768" t="str">
            <v xml:space="preserve"> 02-15-019-09W4</v>
          </cell>
          <cell r="F768">
            <v>17975</v>
          </cell>
          <cell r="G768"/>
          <cell r="H768"/>
          <cell r="I768"/>
          <cell r="J768"/>
          <cell r="K768">
            <v>16500</v>
          </cell>
          <cell r="L768"/>
          <cell r="M768"/>
          <cell r="N768">
            <v>34475</v>
          </cell>
        </row>
        <row r="769">
          <cell r="C769" t="str">
            <v xml:space="preserve">W 0255987 </v>
          </cell>
          <cell r="D769" t="str">
            <v xml:space="preserve"> Issued</v>
          </cell>
          <cell r="E769" t="str">
            <v xml:space="preserve"> 07-23-019-09W4</v>
          </cell>
          <cell r="F769">
            <v>17975</v>
          </cell>
          <cell r="G769"/>
          <cell r="H769"/>
          <cell r="I769"/>
          <cell r="J769"/>
          <cell r="K769">
            <v>16500</v>
          </cell>
          <cell r="L769"/>
          <cell r="M769"/>
          <cell r="N769">
            <v>34475</v>
          </cell>
        </row>
        <row r="770">
          <cell r="C770" t="str">
            <v xml:space="preserve">W 0255991 </v>
          </cell>
          <cell r="D770" t="str">
            <v xml:space="preserve"> Issued</v>
          </cell>
          <cell r="E770" t="str">
            <v xml:space="preserve"> 10-15-019-09W4</v>
          </cell>
          <cell r="F770">
            <v>17975</v>
          </cell>
          <cell r="G770"/>
          <cell r="H770"/>
          <cell r="I770"/>
          <cell r="J770"/>
          <cell r="K770">
            <v>16500</v>
          </cell>
          <cell r="L770"/>
          <cell r="M770"/>
          <cell r="N770">
            <v>34475</v>
          </cell>
        </row>
        <row r="771">
          <cell r="C771" t="str">
            <v xml:space="preserve">W 0255997 </v>
          </cell>
          <cell r="D771" t="str">
            <v xml:space="preserve"> Issued</v>
          </cell>
          <cell r="E771" t="str">
            <v xml:space="preserve"> 10-23-019-09W4</v>
          </cell>
          <cell r="F771">
            <v>17975</v>
          </cell>
          <cell r="G771"/>
          <cell r="H771"/>
          <cell r="I771"/>
          <cell r="J771"/>
          <cell r="K771">
            <v>16500</v>
          </cell>
          <cell r="L771"/>
          <cell r="M771"/>
          <cell r="N771">
            <v>34475</v>
          </cell>
        </row>
        <row r="772">
          <cell r="C772" t="str">
            <v xml:space="preserve">W 0256098 </v>
          </cell>
          <cell r="D772" t="str">
            <v xml:space="preserve"> Issued</v>
          </cell>
          <cell r="E772" t="str">
            <v xml:space="preserve"> 06-30-019-09W4</v>
          </cell>
          <cell r="F772">
            <v>17975</v>
          </cell>
          <cell r="G772"/>
          <cell r="H772"/>
          <cell r="I772"/>
          <cell r="J772"/>
          <cell r="K772">
            <v>16500</v>
          </cell>
          <cell r="L772"/>
          <cell r="M772"/>
          <cell r="N772">
            <v>34475</v>
          </cell>
        </row>
        <row r="773">
          <cell r="C773" t="str">
            <v xml:space="preserve">W 0256110 </v>
          </cell>
          <cell r="D773" t="str">
            <v xml:space="preserve"> Issued</v>
          </cell>
          <cell r="E773" t="str">
            <v xml:space="preserve"> 07-26-019-09W4</v>
          </cell>
          <cell r="F773">
            <v>17975</v>
          </cell>
          <cell r="G773"/>
          <cell r="H773"/>
          <cell r="I773"/>
          <cell r="J773"/>
          <cell r="K773">
            <v>16500</v>
          </cell>
          <cell r="L773"/>
          <cell r="M773"/>
          <cell r="N773">
            <v>34475</v>
          </cell>
        </row>
        <row r="774">
          <cell r="C774" t="str">
            <v xml:space="preserve">W 0256112 </v>
          </cell>
          <cell r="D774" t="str">
            <v xml:space="preserve"> Issued</v>
          </cell>
          <cell r="E774" t="str">
            <v xml:space="preserve"> 10-10-019-09W4</v>
          </cell>
          <cell r="F774">
            <v>17975</v>
          </cell>
          <cell r="G774"/>
          <cell r="H774"/>
          <cell r="I774"/>
          <cell r="J774"/>
          <cell r="K774">
            <v>16500</v>
          </cell>
          <cell r="L774"/>
          <cell r="M774"/>
          <cell r="N774">
            <v>34475</v>
          </cell>
        </row>
        <row r="775">
          <cell r="C775" t="str">
            <v xml:space="preserve">W 0256173 </v>
          </cell>
          <cell r="D775" t="str">
            <v xml:space="preserve"> Issued</v>
          </cell>
          <cell r="E775" t="str">
            <v xml:space="preserve"> 10-30-019-09W4</v>
          </cell>
          <cell r="F775">
            <v>17975</v>
          </cell>
          <cell r="G775"/>
          <cell r="H775"/>
          <cell r="I775"/>
          <cell r="J775"/>
          <cell r="K775">
            <v>16500</v>
          </cell>
          <cell r="L775"/>
          <cell r="M775"/>
          <cell r="N775">
            <v>34475</v>
          </cell>
        </row>
        <row r="776">
          <cell r="C776" t="str">
            <v xml:space="preserve">W 0256174 </v>
          </cell>
          <cell r="D776" t="str">
            <v xml:space="preserve"> Issued</v>
          </cell>
          <cell r="E776" t="str">
            <v xml:space="preserve"> 07-35-019-09W4</v>
          </cell>
          <cell r="F776">
            <v>17975</v>
          </cell>
          <cell r="G776"/>
          <cell r="H776"/>
          <cell r="I776"/>
          <cell r="J776"/>
          <cell r="K776">
            <v>16500</v>
          </cell>
          <cell r="L776"/>
          <cell r="M776"/>
          <cell r="N776">
            <v>34475</v>
          </cell>
        </row>
        <row r="777">
          <cell r="C777" t="str">
            <v xml:space="preserve">W 0256175 </v>
          </cell>
          <cell r="D777" t="str">
            <v xml:space="preserve"> Issued</v>
          </cell>
          <cell r="E777" t="str">
            <v xml:space="preserve"> 10-35-019-09W4</v>
          </cell>
          <cell r="F777">
            <v>17975</v>
          </cell>
          <cell r="G777"/>
          <cell r="H777"/>
          <cell r="I777"/>
          <cell r="J777"/>
          <cell r="K777">
            <v>16500</v>
          </cell>
          <cell r="L777"/>
          <cell r="M777"/>
          <cell r="N777">
            <v>34475</v>
          </cell>
        </row>
        <row r="778">
          <cell r="C778" t="str">
            <v xml:space="preserve">W 0256223 </v>
          </cell>
          <cell r="D778" t="str">
            <v xml:space="preserve"> Issued</v>
          </cell>
          <cell r="E778" t="str">
            <v xml:space="preserve"> 02-22-019-09W4</v>
          </cell>
          <cell r="F778">
            <v>17975</v>
          </cell>
          <cell r="G778"/>
          <cell r="H778"/>
          <cell r="I778"/>
          <cell r="J778"/>
          <cell r="K778">
            <v>16500</v>
          </cell>
          <cell r="L778"/>
          <cell r="M778"/>
          <cell r="N778">
            <v>34475</v>
          </cell>
        </row>
        <row r="779">
          <cell r="C779" t="str">
            <v xml:space="preserve">W 0256248 </v>
          </cell>
          <cell r="D779" t="str">
            <v xml:space="preserve"> Issued</v>
          </cell>
          <cell r="E779" t="str">
            <v xml:space="preserve"> 10-33-019-09W4</v>
          </cell>
          <cell r="F779">
            <v>17975</v>
          </cell>
          <cell r="G779"/>
          <cell r="H779"/>
          <cell r="I779"/>
          <cell r="J779"/>
          <cell r="K779">
            <v>16500</v>
          </cell>
          <cell r="L779"/>
          <cell r="M779"/>
          <cell r="N779">
            <v>34475</v>
          </cell>
        </row>
        <row r="780">
          <cell r="C780" t="str">
            <v xml:space="preserve">W 0256251 </v>
          </cell>
          <cell r="D780" t="str">
            <v xml:space="preserve"> Issued</v>
          </cell>
          <cell r="E780" t="str">
            <v xml:space="preserve"> 07-33-019-09W4</v>
          </cell>
          <cell r="F780">
            <v>17975</v>
          </cell>
          <cell r="G780"/>
          <cell r="H780"/>
          <cell r="I780"/>
          <cell r="J780"/>
          <cell r="K780">
            <v>16500</v>
          </cell>
          <cell r="L780"/>
          <cell r="M780"/>
          <cell r="N780">
            <v>34475</v>
          </cell>
        </row>
        <row r="781">
          <cell r="C781" t="str">
            <v xml:space="preserve">W 0256254 </v>
          </cell>
          <cell r="D781" t="str">
            <v xml:space="preserve"> Issued</v>
          </cell>
          <cell r="E781" t="str">
            <v xml:space="preserve"> 07-32-019-09W4</v>
          </cell>
          <cell r="F781">
            <v>17975</v>
          </cell>
          <cell r="G781"/>
          <cell r="H781"/>
          <cell r="I781"/>
          <cell r="J781"/>
          <cell r="K781">
            <v>16500</v>
          </cell>
          <cell r="L781"/>
          <cell r="M781"/>
          <cell r="N781">
            <v>34475</v>
          </cell>
        </row>
        <row r="782">
          <cell r="C782" t="str">
            <v xml:space="preserve">W 0256392 </v>
          </cell>
          <cell r="D782" t="str">
            <v xml:space="preserve"> Issued</v>
          </cell>
          <cell r="E782" t="str">
            <v xml:space="preserve"> 09-21-019-09W4</v>
          </cell>
          <cell r="F782">
            <v>17975</v>
          </cell>
          <cell r="G782"/>
          <cell r="H782"/>
          <cell r="I782"/>
          <cell r="J782"/>
          <cell r="K782">
            <v>16500</v>
          </cell>
          <cell r="L782"/>
          <cell r="M782"/>
          <cell r="N782">
            <v>34475</v>
          </cell>
        </row>
        <row r="783">
          <cell r="C783" t="str">
            <v xml:space="preserve">W 0256393 </v>
          </cell>
          <cell r="D783" t="str">
            <v xml:space="preserve"> Issued</v>
          </cell>
          <cell r="E783" t="str">
            <v xml:space="preserve"> 09-29-019-09W4</v>
          </cell>
          <cell r="F783">
            <v>17975</v>
          </cell>
          <cell r="G783"/>
          <cell r="H783"/>
          <cell r="I783"/>
          <cell r="J783"/>
          <cell r="K783">
            <v>16500</v>
          </cell>
          <cell r="L783"/>
          <cell r="M783"/>
          <cell r="N783">
            <v>34475</v>
          </cell>
        </row>
        <row r="784">
          <cell r="C784" t="str">
            <v xml:space="preserve">W 0256487 </v>
          </cell>
          <cell r="D784" t="str">
            <v xml:space="preserve"> Issued</v>
          </cell>
          <cell r="E784" t="str">
            <v xml:space="preserve"> 04-22-019-09W4</v>
          </cell>
          <cell r="F784">
            <v>17975</v>
          </cell>
          <cell r="G784"/>
          <cell r="H784"/>
          <cell r="I784"/>
          <cell r="J784"/>
          <cell r="K784">
            <v>16500</v>
          </cell>
          <cell r="L784"/>
          <cell r="M784"/>
          <cell r="N784">
            <v>34475</v>
          </cell>
        </row>
        <row r="785">
          <cell r="C785" t="str">
            <v xml:space="preserve">W 0256544 </v>
          </cell>
          <cell r="D785" t="str">
            <v xml:space="preserve"> Issued</v>
          </cell>
          <cell r="E785" t="str">
            <v xml:space="preserve"> 10-07-020-09W4</v>
          </cell>
          <cell r="F785">
            <v>17975</v>
          </cell>
          <cell r="G785"/>
          <cell r="H785"/>
          <cell r="I785"/>
          <cell r="J785"/>
          <cell r="K785">
            <v>16500</v>
          </cell>
          <cell r="L785"/>
          <cell r="M785"/>
          <cell r="N785">
            <v>34475</v>
          </cell>
        </row>
        <row r="786">
          <cell r="C786" t="str">
            <v xml:space="preserve">W 0256551 </v>
          </cell>
          <cell r="D786" t="str">
            <v xml:space="preserve"> Issued</v>
          </cell>
          <cell r="E786" t="str">
            <v xml:space="preserve"> 12-11-019-09W4</v>
          </cell>
          <cell r="F786">
            <v>17975</v>
          </cell>
          <cell r="G786"/>
          <cell r="H786"/>
          <cell r="I786"/>
          <cell r="J786"/>
          <cell r="K786">
            <v>16500</v>
          </cell>
          <cell r="L786"/>
          <cell r="M786"/>
          <cell r="N786">
            <v>34475</v>
          </cell>
        </row>
        <row r="787">
          <cell r="C787" t="str">
            <v xml:space="preserve">W 0256552 </v>
          </cell>
          <cell r="D787" t="str">
            <v xml:space="preserve"> Issued</v>
          </cell>
          <cell r="E787" t="str">
            <v xml:space="preserve"> 11-21-019-09W4</v>
          </cell>
          <cell r="F787">
            <v>17975</v>
          </cell>
          <cell r="G787"/>
          <cell r="H787"/>
          <cell r="I787"/>
          <cell r="J787"/>
          <cell r="K787">
            <v>16500</v>
          </cell>
          <cell r="L787"/>
          <cell r="M787"/>
          <cell r="N787">
            <v>34475</v>
          </cell>
        </row>
        <row r="788">
          <cell r="C788" t="str">
            <v xml:space="preserve">W 0256582 </v>
          </cell>
          <cell r="D788" t="str">
            <v xml:space="preserve"> Issued</v>
          </cell>
          <cell r="E788" t="str">
            <v xml:space="preserve"> 07-10-019-09W4</v>
          </cell>
          <cell r="F788">
            <v>17975</v>
          </cell>
          <cell r="G788"/>
          <cell r="H788"/>
          <cell r="I788"/>
          <cell r="J788"/>
          <cell r="K788">
            <v>16500</v>
          </cell>
          <cell r="L788"/>
          <cell r="M788"/>
          <cell r="N788">
            <v>34475</v>
          </cell>
        </row>
        <row r="789">
          <cell r="C789" t="str">
            <v xml:space="preserve">W 0256587 </v>
          </cell>
          <cell r="D789" t="str">
            <v xml:space="preserve"> Issued</v>
          </cell>
          <cell r="E789" t="str">
            <v xml:space="preserve"> 10-11-019-09W4</v>
          </cell>
          <cell r="F789">
            <v>17975</v>
          </cell>
          <cell r="G789"/>
          <cell r="H789"/>
          <cell r="I789"/>
          <cell r="J789"/>
          <cell r="K789">
            <v>16500</v>
          </cell>
          <cell r="L789"/>
          <cell r="M789"/>
          <cell r="N789">
            <v>34475</v>
          </cell>
        </row>
        <row r="790">
          <cell r="C790" t="str">
            <v xml:space="preserve">W 0256641 </v>
          </cell>
          <cell r="D790" t="str">
            <v xml:space="preserve"> Issued</v>
          </cell>
          <cell r="E790" t="str">
            <v xml:space="preserve"> 12-06-020-08W4</v>
          </cell>
          <cell r="F790">
            <v>17975</v>
          </cell>
          <cell r="G790"/>
          <cell r="H790"/>
          <cell r="I790"/>
          <cell r="J790"/>
          <cell r="K790">
            <v>16500</v>
          </cell>
          <cell r="L790"/>
          <cell r="M790"/>
          <cell r="N790">
            <v>34475</v>
          </cell>
        </row>
        <row r="791">
          <cell r="C791" t="str">
            <v xml:space="preserve">W 0256668 </v>
          </cell>
          <cell r="D791" t="str">
            <v xml:space="preserve"> Issued</v>
          </cell>
          <cell r="E791" t="str">
            <v xml:space="preserve"> 07-16-020-09W4</v>
          </cell>
          <cell r="F791">
            <v>17975</v>
          </cell>
          <cell r="G791"/>
          <cell r="H791"/>
          <cell r="I791"/>
          <cell r="J791"/>
          <cell r="K791">
            <v>16500</v>
          </cell>
          <cell r="L791"/>
          <cell r="M791"/>
          <cell r="N791">
            <v>34475</v>
          </cell>
        </row>
        <row r="792">
          <cell r="C792" t="str">
            <v xml:space="preserve">W 0256700 </v>
          </cell>
          <cell r="D792" t="str">
            <v xml:space="preserve"> Issued</v>
          </cell>
          <cell r="E792" t="str">
            <v xml:space="preserve"> 10-26-020-09W4</v>
          </cell>
          <cell r="F792">
            <v>17975</v>
          </cell>
          <cell r="G792"/>
          <cell r="H792"/>
          <cell r="I792"/>
          <cell r="J792"/>
          <cell r="K792">
            <v>16500</v>
          </cell>
          <cell r="L792"/>
          <cell r="M792"/>
          <cell r="N792">
            <v>34475</v>
          </cell>
        </row>
        <row r="793">
          <cell r="C793" t="str">
            <v xml:space="preserve">W 0256701 </v>
          </cell>
          <cell r="D793" t="str">
            <v xml:space="preserve"> Issued</v>
          </cell>
          <cell r="E793" t="str">
            <v xml:space="preserve"> 11-12-021-09W4</v>
          </cell>
          <cell r="F793">
            <v>17975</v>
          </cell>
          <cell r="G793"/>
          <cell r="H793"/>
          <cell r="I793"/>
          <cell r="J793"/>
          <cell r="K793">
            <v>16500</v>
          </cell>
          <cell r="L793"/>
          <cell r="M793"/>
          <cell r="N793">
            <v>34475</v>
          </cell>
        </row>
        <row r="794">
          <cell r="C794" t="str">
            <v xml:space="preserve">W 0256703 </v>
          </cell>
          <cell r="D794" t="str">
            <v xml:space="preserve"> Issued</v>
          </cell>
          <cell r="E794" t="str">
            <v xml:space="preserve"> 07-26-020-09W4</v>
          </cell>
          <cell r="F794">
            <v>17975</v>
          </cell>
          <cell r="G794"/>
          <cell r="H794"/>
          <cell r="I794"/>
          <cell r="J794"/>
          <cell r="K794">
            <v>16500</v>
          </cell>
          <cell r="L794"/>
          <cell r="M794"/>
          <cell r="N794">
            <v>34475</v>
          </cell>
        </row>
        <row r="795">
          <cell r="C795" t="str">
            <v xml:space="preserve">W 0256705 </v>
          </cell>
          <cell r="D795" t="str">
            <v xml:space="preserve"> Issued</v>
          </cell>
          <cell r="E795" t="str">
            <v xml:space="preserve"> 10-27-020-09W4</v>
          </cell>
          <cell r="F795">
            <v>17975</v>
          </cell>
          <cell r="G795"/>
          <cell r="H795"/>
          <cell r="I795"/>
          <cell r="J795"/>
          <cell r="K795">
            <v>16500</v>
          </cell>
          <cell r="L795"/>
          <cell r="M795"/>
          <cell r="N795">
            <v>34475</v>
          </cell>
        </row>
        <row r="796">
          <cell r="C796" t="str">
            <v xml:space="preserve">W 0256708 </v>
          </cell>
          <cell r="D796" t="str">
            <v xml:space="preserve"> Issued</v>
          </cell>
          <cell r="E796" t="str">
            <v xml:space="preserve"> 11-05-020-09W4</v>
          </cell>
          <cell r="F796">
            <v>17975</v>
          </cell>
          <cell r="G796"/>
          <cell r="H796"/>
          <cell r="I796"/>
          <cell r="J796"/>
          <cell r="K796">
            <v>16500</v>
          </cell>
          <cell r="L796"/>
          <cell r="M796"/>
          <cell r="N796">
            <v>34475</v>
          </cell>
        </row>
        <row r="797">
          <cell r="C797" t="str">
            <v xml:space="preserve">W 0256709 </v>
          </cell>
          <cell r="D797" t="str">
            <v xml:space="preserve"> Issued</v>
          </cell>
          <cell r="E797" t="str">
            <v xml:space="preserve"> 10-32-019-09W4</v>
          </cell>
          <cell r="F797">
            <v>17975</v>
          </cell>
          <cell r="G797"/>
          <cell r="H797"/>
          <cell r="I797"/>
          <cell r="J797"/>
          <cell r="K797">
            <v>16500</v>
          </cell>
          <cell r="L797"/>
          <cell r="M797"/>
          <cell r="N797">
            <v>34475</v>
          </cell>
        </row>
        <row r="798">
          <cell r="C798" t="str">
            <v xml:space="preserve">W 0256710 </v>
          </cell>
          <cell r="D798" t="str">
            <v xml:space="preserve"> Issued</v>
          </cell>
          <cell r="E798" t="str">
            <v xml:space="preserve"> 10-01-020-09W4</v>
          </cell>
          <cell r="F798">
            <v>17975</v>
          </cell>
          <cell r="G798"/>
          <cell r="H798"/>
          <cell r="I798"/>
          <cell r="J798"/>
          <cell r="K798">
            <v>16500</v>
          </cell>
          <cell r="L798"/>
          <cell r="M798"/>
          <cell r="N798">
            <v>34475</v>
          </cell>
        </row>
        <row r="799">
          <cell r="C799" t="str">
            <v xml:space="preserve">W 0256801 </v>
          </cell>
          <cell r="D799" t="str">
            <v xml:space="preserve"> Issued</v>
          </cell>
          <cell r="E799" t="str">
            <v xml:space="preserve"> 09-23-020-08W4</v>
          </cell>
          <cell r="F799">
            <v>17975</v>
          </cell>
          <cell r="G799"/>
          <cell r="H799"/>
          <cell r="I799"/>
          <cell r="J799"/>
          <cell r="K799">
            <v>16500</v>
          </cell>
          <cell r="L799"/>
          <cell r="M799"/>
          <cell r="N799">
            <v>34475</v>
          </cell>
        </row>
        <row r="800">
          <cell r="C800" t="str">
            <v xml:space="preserve">W 0256908 </v>
          </cell>
          <cell r="D800" t="str">
            <v xml:space="preserve"> Issued</v>
          </cell>
          <cell r="E800" t="str">
            <v xml:space="preserve"> 10-22-020-09W4</v>
          </cell>
          <cell r="F800">
            <v>17975</v>
          </cell>
          <cell r="G800"/>
          <cell r="H800"/>
          <cell r="I800"/>
          <cell r="J800"/>
          <cell r="K800">
            <v>16500</v>
          </cell>
          <cell r="L800"/>
          <cell r="M800"/>
          <cell r="N800">
            <v>34475</v>
          </cell>
        </row>
        <row r="801">
          <cell r="C801" t="str">
            <v xml:space="preserve">W 0256909 </v>
          </cell>
          <cell r="D801" t="str">
            <v xml:space="preserve"> Issued</v>
          </cell>
          <cell r="E801" t="str">
            <v xml:space="preserve"> 15-05-020-09W4</v>
          </cell>
          <cell r="F801">
            <v>17975</v>
          </cell>
          <cell r="G801"/>
          <cell r="H801"/>
          <cell r="I801"/>
          <cell r="J801"/>
          <cell r="K801">
            <v>16500</v>
          </cell>
          <cell r="L801"/>
          <cell r="M801"/>
          <cell r="N801">
            <v>34475</v>
          </cell>
        </row>
        <row r="802">
          <cell r="C802" t="str">
            <v xml:space="preserve">W 0256910 </v>
          </cell>
          <cell r="D802" t="str">
            <v xml:space="preserve"> Issued</v>
          </cell>
          <cell r="E802" t="str">
            <v xml:space="preserve"> 07-36-019-09W4</v>
          </cell>
          <cell r="F802">
            <v>17975</v>
          </cell>
          <cell r="G802"/>
          <cell r="H802"/>
          <cell r="I802"/>
          <cell r="J802"/>
          <cell r="K802">
            <v>16500</v>
          </cell>
          <cell r="L802"/>
          <cell r="M802"/>
          <cell r="N802">
            <v>34475</v>
          </cell>
        </row>
        <row r="803">
          <cell r="C803" t="str">
            <v xml:space="preserve">W 0256914 </v>
          </cell>
          <cell r="D803" t="str">
            <v xml:space="preserve"> Issued</v>
          </cell>
          <cell r="E803" t="str">
            <v xml:space="preserve"> 11-18-020-09W4</v>
          </cell>
          <cell r="F803">
            <v>17975</v>
          </cell>
          <cell r="G803"/>
          <cell r="H803"/>
          <cell r="I803"/>
          <cell r="J803"/>
          <cell r="K803">
            <v>16500</v>
          </cell>
          <cell r="L803"/>
          <cell r="M803"/>
          <cell r="N803">
            <v>34475</v>
          </cell>
        </row>
        <row r="804">
          <cell r="C804" t="str">
            <v xml:space="preserve">W 0256991 </v>
          </cell>
          <cell r="D804" t="str">
            <v xml:space="preserve"> Issued</v>
          </cell>
          <cell r="E804" t="str">
            <v xml:space="preserve"> 10-02-020-09W4</v>
          </cell>
          <cell r="F804">
            <v>17975</v>
          </cell>
          <cell r="G804"/>
          <cell r="H804"/>
          <cell r="I804"/>
          <cell r="J804"/>
          <cell r="K804">
            <v>16500</v>
          </cell>
          <cell r="L804"/>
          <cell r="M804"/>
          <cell r="N804">
            <v>34475</v>
          </cell>
        </row>
        <row r="805">
          <cell r="C805" t="str">
            <v xml:space="preserve">W 0257017 </v>
          </cell>
          <cell r="D805" t="str">
            <v xml:space="preserve"> Issued</v>
          </cell>
          <cell r="E805" t="str">
            <v xml:space="preserve"> 12-28-020-08W4</v>
          </cell>
          <cell r="F805">
            <v>17975</v>
          </cell>
          <cell r="G805"/>
          <cell r="H805"/>
          <cell r="I805"/>
          <cell r="J805"/>
          <cell r="K805">
            <v>16500</v>
          </cell>
          <cell r="L805"/>
          <cell r="M805"/>
          <cell r="N805">
            <v>34475</v>
          </cell>
        </row>
        <row r="806">
          <cell r="C806" t="str">
            <v xml:space="preserve">W 0257018 </v>
          </cell>
          <cell r="D806" t="str">
            <v xml:space="preserve"> Issued</v>
          </cell>
          <cell r="E806" t="str">
            <v xml:space="preserve"> 03-13-021-09W4</v>
          </cell>
          <cell r="F806">
            <v>17975</v>
          </cell>
          <cell r="G806"/>
          <cell r="H806"/>
          <cell r="I806"/>
          <cell r="J806"/>
          <cell r="K806">
            <v>16500</v>
          </cell>
          <cell r="L806"/>
          <cell r="M806"/>
          <cell r="N806">
            <v>34475</v>
          </cell>
        </row>
        <row r="807">
          <cell r="C807" t="str">
            <v xml:space="preserve">W 0257023 </v>
          </cell>
          <cell r="D807" t="str">
            <v xml:space="preserve"> Issued</v>
          </cell>
          <cell r="E807" t="str">
            <v xml:space="preserve"> 10-35-020-09W4</v>
          </cell>
          <cell r="F807">
            <v>17975</v>
          </cell>
          <cell r="G807"/>
          <cell r="H807"/>
          <cell r="I807"/>
          <cell r="J807"/>
          <cell r="K807">
            <v>16500</v>
          </cell>
          <cell r="L807"/>
          <cell r="M807"/>
          <cell r="N807">
            <v>34475</v>
          </cell>
        </row>
        <row r="808">
          <cell r="C808" t="str">
            <v xml:space="preserve">W 0257031 </v>
          </cell>
          <cell r="D808" t="str">
            <v xml:space="preserve"> Issued</v>
          </cell>
          <cell r="E808" t="str">
            <v xml:space="preserve"> 07-27-020-09W4</v>
          </cell>
          <cell r="F808">
            <v>17975</v>
          </cell>
          <cell r="G808"/>
          <cell r="H808"/>
          <cell r="I808"/>
          <cell r="J808"/>
          <cell r="K808">
            <v>16500</v>
          </cell>
          <cell r="L808"/>
          <cell r="M808"/>
          <cell r="N808">
            <v>34475</v>
          </cell>
        </row>
        <row r="809">
          <cell r="C809" t="str">
            <v xml:space="preserve">W 0257034 </v>
          </cell>
          <cell r="D809" t="str">
            <v xml:space="preserve"> Issued</v>
          </cell>
          <cell r="E809" t="str">
            <v xml:space="preserve"> 12-21-020-09W4</v>
          </cell>
          <cell r="F809">
            <v>17975</v>
          </cell>
          <cell r="G809"/>
          <cell r="H809"/>
          <cell r="I809"/>
          <cell r="J809"/>
          <cell r="K809">
            <v>16500</v>
          </cell>
          <cell r="L809"/>
          <cell r="M809"/>
          <cell r="N809">
            <v>34475</v>
          </cell>
        </row>
        <row r="810">
          <cell r="C810" t="str">
            <v xml:space="preserve">W 0257037 </v>
          </cell>
          <cell r="D810" t="str">
            <v xml:space="preserve"> Issued</v>
          </cell>
          <cell r="E810" t="str">
            <v xml:space="preserve"> 10-03-020-09W4</v>
          </cell>
          <cell r="F810">
            <v>17975</v>
          </cell>
          <cell r="G810"/>
          <cell r="H810"/>
          <cell r="I810"/>
          <cell r="J810"/>
          <cell r="K810">
            <v>16500</v>
          </cell>
          <cell r="L810"/>
          <cell r="M810"/>
          <cell r="N810">
            <v>34475</v>
          </cell>
        </row>
        <row r="811">
          <cell r="C811" t="str">
            <v xml:space="preserve">W 0257039 </v>
          </cell>
          <cell r="D811" t="str">
            <v xml:space="preserve"> Issued</v>
          </cell>
          <cell r="E811" t="str">
            <v xml:space="preserve"> 10-10-020-09W4</v>
          </cell>
          <cell r="F811">
            <v>17975</v>
          </cell>
          <cell r="G811"/>
          <cell r="H811"/>
          <cell r="I811"/>
          <cell r="J811"/>
          <cell r="K811">
            <v>16500</v>
          </cell>
          <cell r="L811"/>
          <cell r="M811"/>
          <cell r="N811">
            <v>34475</v>
          </cell>
        </row>
        <row r="812">
          <cell r="C812" t="str">
            <v xml:space="preserve">W 0257040 </v>
          </cell>
          <cell r="D812" t="str">
            <v xml:space="preserve"> Issued</v>
          </cell>
          <cell r="E812" t="str">
            <v xml:space="preserve"> 10-17-020-09W4</v>
          </cell>
          <cell r="F812">
            <v>17975</v>
          </cell>
          <cell r="G812"/>
          <cell r="H812"/>
          <cell r="I812"/>
          <cell r="J812"/>
          <cell r="K812">
            <v>16500</v>
          </cell>
          <cell r="L812"/>
          <cell r="M812"/>
          <cell r="N812">
            <v>34475</v>
          </cell>
        </row>
        <row r="813">
          <cell r="C813" t="str">
            <v xml:space="preserve">W 0257041 </v>
          </cell>
          <cell r="D813" t="str">
            <v xml:space="preserve"> Issued</v>
          </cell>
          <cell r="E813" t="str">
            <v xml:space="preserve"> 07-18-020-09W4</v>
          </cell>
          <cell r="F813">
            <v>17975</v>
          </cell>
          <cell r="G813"/>
          <cell r="H813"/>
          <cell r="I813"/>
          <cell r="J813"/>
          <cell r="K813">
            <v>16500</v>
          </cell>
          <cell r="L813"/>
          <cell r="M813"/>
          <cell r="N813">
            <v>34475</v>
          </cell>
        </row>
        <row r="814">
          <cell r="C814" t="str">
            <v xml:space="preserve">W 0257044 </v>
          </cell>
          <cell r="D814" t="str">
            <v xml:space="preserve"> Issued</v>
          </cell>
          <cell r="E814" t="str">
            <v xml:space="preserve"> 11-08-020-09W4</v>
          </cell>
          <cell r="F814">
            <v>17975</v>
          </cell>
          <cell r="G814"/>
          <cell r="H814"/>
          <cell r="I814"/>
          <cell r="J814"/>
          <cell r="K814">
            <v>16500</v>
          </cell>
          <cell r="L814"/>
          <cell r="M814"/>
          <cell r="N814">
            <v>34475</v>
          </cell>
        </row>
        <row r="815">
          <cell r="C815" t="str">
            <v xml:space="preserve">W 0257048 </v>
          </cell>
          <cell r="D815" t="str">
            <v xml:space="preserve"> Issued</v>
          </cell>
          <cell r="E815" t="str">
            <v xml:space="preserve"> 10-28-020-08W4</v>
          </cell>
          <cell r="F815">
            <v>17975</v>
          </cell>
          <cell r="G815"/>
          <cell r="H815"/>
          <cell r="I815"/>
          <cell r="J815"/>
          <cell r="K815">
            <v>16500</v>
          </cell>
          <cell r="L815"/>
          <cell r="M815"/>
          <cell r="N815">
            <v>34475</v>
          </cell>
        </row>
        <row r="816">
          <cell r="C816" t="str">
            <v xml:space="preserve">W 0257053 </v>
          </cell>
          <cell r="D816" t="str">
            <v xml:space="preserve"> Issued</v>
          </cell>
          <cell r="E816" t="str">
            <v xml:space="preserve"> 08-25-020-08W4</v>
          </cell>
          <cell r="F816">
            <v>17975</v>
          </cell>
          <cell r="G816"/>
          <cell r="H816"/>
          <cell r="I816"/>
          <cell r="J816"/>
          <cell r="K816">
            <v>16500</v>
          </cell>
          <cell r="L816"/>
          <cell r="M816"/>
          <cell r="N816">
            <v>34475</v>
          </cell>
        </row>
        <row r="817">
          <cell r="C817" t="str">
            <v xml:space="preserve">W 0257054 </v>
          </cell>
          <cell r="D817" t="str">
            <v xml:space="preserve"> Issued</v>
          </cell>
          <cell r="E817" t="str">
            <v xml:space="preserve"> 10-11-020-09W4</v>
          </cell>
          <cell r="F817">
            <v>17975</v>
          </cell>
          <cell r="G817"/>
          <cell r="H817"/>
          <cell r="I817"/>
          <cell r="J817"/>
          <cell r="K817">
            <v>16500</v>
          </cell>
          <cell r="L817"/>
          <cell r="M817"/>
          <cell r="N817">
            <v>34475</v>
          </cell>
        </row>
        <row r="818">
          <cell r="C818" t="str">
            <v xml:space="preserve">W 0257101 </v>
          </cell>
          <cell r="D818" t="str">
            <v xml:space="preserve"> Issued</v>
          </cell>
          <cell r="E818" t="str">
            <v xml:space="preserve"> 07-15-020-09W4</v>
          </cell>
          <cell r="F818">
            <v>36384</v>
          </cell>
          <cell r="G818"/>
          <cell r="H818"/>
          <cell r="I818">
            <v>9096</v>
          </cell>
          <cell r="J818"/>
          <cell r="K818">
            <v>16500</v>
          </cell>
          <cell r="L818"/>
          <cell r="M818"/>
          <cell r="N818">
            <v>61980</v>
          </cell>
        </row>
        <row r="819">
          <cell r="C819" t="str">
            <v xml:space="preserve">W 0257102 </v>
          </cell>
          <cell r="D819" t="str">
            <v xml:space="preserve"> Issued</v>
          </cell>
          <cell r="E819" t="str">
            <v xml:space="preserve"> 16-16-020-09W4</v>
          </cell>
          <cell r="F819">
            <v>17975</v>
          </cell>
          <cell r="G819"/>
          <cell r="H819"/>
          <cell r="I819"/>
          <cell r="J819"/>
          <cell r="K819">
            <v>16500</v>
          </cell>
          <cell r="L819"/>
          <cell r="M819"/>
          <cell r="N819">
            <v>34475</v>
          </cell>
        </row>
        <row r="820">
          <cell r="C820" t="str">
            <v xml:space="preserve">W 0257103 </v>
          </cell>
          <cell r="D820" t="str">
            <v xml:space="preserve"> Issued</v>
          </cell>
          <cell r="E820" t="str">
            <v xml:space="preserve"> 11-09-020-09W4</v>
          </cell>
          <cell r="F820">
            <v>17975</v>
          </cell>
          <cell r="G820"/>
          <cell r="H820"/>
          <cell r="I820"/>
          <cell r="J820"/>
          <cell r="K820">
            <v>16500</v>
          </cell>
          <cell r="L820"/>
          <cell r="M820"/>
          <cell r="N820">
            <v>34475</v>
          </cell>
        </row>
        <row r="821">
          <cell r="C821" t="str">
            <v xml:space="preserve">W 0257131 </v>
          </cell>
          <cell r="D821" t="str">
            <v xml:space="preserve"> Issued</v>
          </cell>
          <cell r="E821" t="str">
            <v xml:space="preserve"> 07-13-020-09W4</v>
          </cell>
          <cell r="F821">
            <v>17975</v>
          </cell>
          <cell r="G821"/>
          <cell r="H821"/>
          <cell r="I821"/>
          <cell r="J821"/>
          <cell r="K821">
            <v>16500</v>
          </cell>
          <cell r="L821"/>
          <cell r="M821"/>
          <cell r="N821">
            <v>34475</v>
          </cell>
        </row>
        <row r="822">
          <cell r="C822" t="str">
            <v xml:space="preserve">W 0257136 </v>
          </cell>
          <cell r="D822" t="str">
            <v xml:space="preserve"> Issued</v>
          </cell>
          <cell r="E822" t="str">
            <v xml:space="preserve"> 10-21-020-09W4</v>
          </cell>
          <cell r="F822">
            <v>17975</v>
          </cell>
          <cell r="G822"/>
          <cell r="H822"/>
          <cell r="I822"/>
          <cell r="J822"/>
          <cell r="K822">
            <v>16500</v>
          </cell>
          <cell r="L822"/>
          <cell r="M822"/>
          <cell r="N822">
            <v>34475</v>
          </cell>
        </row>
        <row r="823">
          <cell r="C823" t="str">
            <v xml:space="preserve">W 0257161 </v>
          </cell>
          <cell r="D823" t="str">
            <v xml:space="preserve"> Issued</v>
          </cell>
          <cell r="E823" t="str">
            <v xml:space="preserve"> 16-27-020-08W4</v>
          </cell>
          <cell r="F823">
            <v>17975</v>
          </cell>
          <cell r="G823"/>
          <cell r="H823"/>
          <cell r="I823"/>
          <cell r="J823"/>
          <cell r="K823">
            <v>16500</v>
          </cell>
          <cell r="L823"/>
          <cell r="M823"/>
          <cell r="N823">
            <v>34475</v>
          </cell>
        </row>
        <row r="824">
          <cell r="C824" t="str">
            <v xml:space="preserve">W 0257297 </v>
          </cell>
          <cell r="D824" t="str">
            <v xml:space="preserve"> Issued</v>
          </cell>
          <cell r="E824" t="str">
            <v xml:space="preserve"> 07-07-020-09W4</v>
          </cell>
          <cell r="F824">
            <v>17975</v>
          </cell>
          <cell r="G824"/>
          <cell r="H824"/>
          <cell r="I824"/>
          <cell r="J824"/>
          <cell r="K824">
            <v>16500</v>
          </cell>
          <cell r="L824"/>
          <cell r="M824"/>
          <cell r="N824">
            <v>34475</v>
          </cell>
        </row>
        <row r="825">
          <cell r="C825" t="str">
            <v xml:space="preserve">W 0257308 </v>
          </cell>
          <cell r="D825" t="str">
            <v xml:space="preserve"> Amended</v>
          </cell>
          <cell r="E825" t="str">
            <v xml:space="preserve"> 10-12-020-09W4</v>
          </cell>
          <cell r="F825">
            <v>17975</v>
          </cell>
          <cell r="G825"/>
          <cell r="H825"/>
          <cell r="I825"/>
          <cell r="J825"/>
          <cell r="K825">
            <v>16500</v>
          </cell>
          <cell r="L825"/>
          <cell r="M825"/>
          <cell r="N825">
            <v>34475</v>
          </cell>
        </row>
        <row r="826">
          <cell r="C826" t="str">
            <v xml:space="preserve">W 0257310 </v>
          </cell>
          <cell r="D826" t="str">
            <v xml:space="preserve"> Amended</v>
          </cell>
          <cell r="E826" t="str">
            <v xml:space="preserve"> 07-12-020-09W4</v>
          </cell>
          <cell r="F826">
            <v>17975</v>
          </cell>
          <cell r="G826"/>
          <cell r="H826"/>
          <cell r="I826"/>
          <cell r="J826"/>
          <cell r="K826">
            <v>16500</v>
          </cell>
          <cell r="L826"/>
          <cell r="M826"/>
          <cell r="N826">
            <v>34475</v>
          </cell>
        </row>
        <row r="827">
          <cell r="C827" t="str">
            <v xml:space="preserve">W 0257314 </v>
          </cell>
          <cell r="D827" t="str">
            <v xml:space="preserve"> Issued</v>
          </cell>
          <cell r="E827" t="str">
            <v xml:space="preserve"> 07-35-020-09W4</v>
          </cell>
          <cell r="F827">
            <v>17975</v>
          </cell>
          <cell r="G827"/>
          <cell r="H827"/>
          <cell r="I827"/>
          <cell r="J827"/>
          <cell r="K827">
            <v>16500</v>
          </cell>
          <cell r="L827"/>
          <cell r="M827"/>
          <cell r="N827">
            <v>34475</v>
          </cell>
        </row>
        <row r="828">
          <cell r="C828" t="str">
            <v xml:space="preserve">W 0257315 </v>
          </cell>
          <cell r="D828" t="str">
            <v xml:space="preserve"> Issued</v>
          </cell>
          <cell r="E828" t="str">
            <v xml:space="preserve"> 05-09-020-09W4</v>
          </cell>
          <cell r="F828">
            <v>41790</v>
          </cell>
          <cell r="G828"/>
          <cell r="H828"/>
          <cell r="I828">
            <v>20895</v>
          </cell>
          <cell r="J828"/>
          <cell r="K828">
            <v>16500</v>
          </cell>
          <cell r="L828"/>
          <cell r="M828"/>
          <cell r="N828">
            <v>79185</v>
          </cell>
        </row>
        <row r="829">
          <cell r="C829" t="str">
            <v xml:space="preserve">W 0257376 </v>
          </cell>
          <cell r="D829" t="str">
            <v xml:space="preserve"> Issued</v>
          </cell>
          <cell r="E829" t="str">
            <v xml:space="preserve"> 07-12-021-09W4</v>
          </cell>
          <cell r="F829">
            <v>17975</v>
          </cell>
          <cell r="G829"/>
          <cell r="H829"/>
          <cell r="I829"/>
          <cell r="J829"/>
          <cell r="K829">
            <v>16500</v>
          </cell>
          <cell r="L829"/>
          <cell r="M829"/>
          <cell r="N829">
            <v>34475</v>
          </cell>
        </row>
        <row r="830">
          <cell r="C830" t="str">
            <v xml:space="preserve">W 0257398 </v>
          </cell>
          <cell r="D830" t="str">
            <v xml:space="preserve"> Issued</v>
          </cell>
          <cell r="E830" t="str">
            <v xml:space="preserve"> 08-26-020-08W4</v>
          </cell>
          <cell r="F830">
            <v>17975</v>
          </cell>
          <cell r="G830"/>
          <cell r="H830"/>
          <cell r="I830"/>
          <cell r="J830"/>
          <cell r="K830">
            <v>16500</v>
          </cell>
          <cell r="L830"/>
          <cell r="M830"/>
          <cell r="N830">
            <v>34475</v>
          </cell>
        </row>
        <row r="831">
          <cell r="C831" t="str">
            <v xml:space="preserve">W 0257411 </v>
          </cell>
          <cell r="D831" t="str">
            <v xml:space="preserve"> Issued</v>
          </cell>
          <cell r="E831" t="str">
            <v xml:space="preserve"> 10-30-020-08W4</v>
          </cell>
          <cell r="F831">
            <v>17975</v>
          </cell>
          <cell r="G831"/>
          <cell r="H831"/>
          <cell r="I831"/>
          <cell r="J831"/>
          <cell r="K831">
            <v>16500</v>
          </cell>
          <cell r="L831"/>
          <cell r="M831"/>
          <cell r="N831">
            <v>34475</v>
          </cell>
        </row>
        <row r="832">
          <cell r="C832" t="str">
            <v xml:space="preserve">W 0257491 </v>
          </cell>
          <cell r="D832" t="str">
            <v xml:space="preserve"> Issued</v>
          </cell>
          <cell r="E832" t="str">
            <v xml:space="preserve"> 09-08-020-09W4</v>
          </cell>
          <cell r="F832">
            <v>17975</v>
          </cell>
          <cell r="G832"/>
          <cell r="H832"/>
          <cell r="I832"/>
          <cell r="J832"/>
          <cell r="K832">
            <v>16500</v>
          </cell>
          <cell r="L832"/>
          <cell r="M832"/>
          <cell r="N832">
            <v>34475</v>
          </cell>
        </row>
        <row r="833">
          <cell r="C833" t="str">
            <v xml:space="preserve">W 0257492 </v>
          </cell>
          <cell r="D833" t="str">
            <v xml:space="preserve"> Issued</v>
          </cell>
          <cell r="E833" t="str">
            <v xml:space="preserve"> 10-23-020-08W4</v>
          </cell>
          <cell r="F833">
            <v>17975</v>
          </cell>
          <cell r="G833"/>
          <cell r="H833"/>
          <cell r="I833"/>
          <cell r="J833"/>
          <cell r="K833">
            <v>16500</v>
          </cell>
          <cell r="L833"/>
          <cell r="M833"/>
          <cell r="N833">
            <v>34475</v>
          </cell>
        </row>
        <row r="834">
          <cell r="C834" t="str">
            <v xml:space="preserve">W 0257496 </v>
          </cell>
          <cell r="D834" t="str">
            <v xml:space="preserve"> Issued</v>
          </cell>
          <cell r="E834" t="str">
            <v xml:space="preserve"> 11-13-021-09W4</v>
          </cell>
          <cell r="F834">
            <v>17975</v>
          </cell>
          <cell r="G834"/>
          <cell r="H834"/>
          <cell r="I834"/>
          <cell r="J834"/>
          <cell r="K834">
            <v>16500</v>
          </cell>
          <cell r="L834"/>
          <cell r="M834"/>
          <cell r="N834">
            <v>34475</v>
          </cell>
        </row>
        <row r="835">
          <cell r="C835" t="str">
            <v xml:space="preserve">W 0257500 </v>
          </cell>
          <cell r="D835" t="str">
            <v xml:space="preserve"> Issued</v>
          </cell>
          <cell r="E835" t="str">
            <v xml:space="preserve"> 06-26-020-08W4</v>
          </cell>
          <cell r="F835">
            <v>17975</v>
          </cell>
          <cell r="G835"/>
          <cell r="H835"/>
          <cell r="I835"/>
          <cell r="J835"/>
          <cell r="K835">
            <v>16500</v>
          </cell>
          <cell r="L835"/>
          <cell r="M835"/>
          <cell r="N835">
            <v>34475</v>
          </cell>
        </row>
        <row r="836">
          <cell r="C836" t="str">
            <v xml:space="preserve">W 0257616 </v>
          </cell>
          <cell r="D836" t="str">
            <v xml:space="preserve"> Issued</v>
          </cell>
          <cell r="E836" t="str">
            <v xml:space="preserve"> 12-04-020-09W4</v>
          </cell>
          <cell r="F836">
            <v>17975</v>
          </cell>
          <cell r="G836"/>
          <cell r="H836"/>
          <cell r="I836"/>
          <cell r="J836"/>
          <cell r="K836">
            <v>16500</v>
          </cell>
          <cell r="L836"/>
          <cell r="M836"/>
          <cell r="N836">
            <v>34475</v>
          </cell>
        </row>
        <row r="837">
          <cell r="C837" t="str">
            <v xml:space="preserve">W 0257658 </v>
          </cell>
          <cell r="D837" t="str">
            <v xml:space="preserve"> Issued</v>
          </cell>
          <cell r="E837" t="str">
            <v xml:space="preserve"> 06-27-020-08W4</v>
          </cell>
          <cell r="F837">
            <v>17975</v>
          </cell>
          <cell r="G837"/>
          <cell r="H837"/>
          <cell r="I837"/>
          <cell r="J837"/>
          <cell r="K837">
            <v>16500</v>
          </cell>
          <cell r="L837"/>
          <cell r="M837"/>
          <cell r="N837">
            <v>34475</v>
          </cell>
        </row>
        <row r="838">
          <cell r="C838" t="str">
            <v xml:space="preserve">W 0257660 </v>
          </cell>
          <cell r="D838" t="str">
            <v xml:space="preserve"> Issued</v>
          </cell>
          <cell r="E838" t="str">
            <v xml:space="preserve"> 09-15-020-09W4</v>
          </cell>
          <cell r="F838">
            <v>17975</v>
          </cell>
          <cell r="G838"/>
          <cell r="H838"/>
          <cell r="I838"/>
          <cell r="J838"/>
          <cell r="K838">
            <v>16500</v>
          </cell>
          <cell r="L838"/>
          <cell r="M838"/>
          <cell r="N838">
            <v>34475</v>
          </cell>
        </row>
        <row r="839">
          <cell r="C839" t="str">
            <v xml:space="preserve">W 0257663 </v>
          </cell>
          <cell r="D839" t="str">
            <v xml:space="preserve"> Issued</v>
          </cell>
          <cell r="E839" t="str">
            <v xml:space="preserve"> 10-20-020-09W4</v>
          </cell>
          <cell r="F839">
            <v>17975</v>
          </cell>
          <cell r="G839"/>
          <cell r="H839"/>
          <cell r="I839"/>
          <cell r="J839"/>
          <cell r="K839">
            <v>16500</v>
          </cell>
          <cell r="L839"/>
          <cell r="M839"/>
          <cell r="N839">
            <v>34475</v>
          </cell>
        </row>
        <row r="840">
          <cell r="C840" t="str">
            <v xml:space="preserve">W 0257690 </v>
          </cell>
          <cell r="D840" t="str">
            <v xml:space="preserve"> Issued</v>
          </cell>
          <cell r="E840" t="str">
            <v xml:space="preserve"> 01-34-019-09W4</v>
          </cell>
          <cell r="F840">
            <v>36384</v>
          </cell>
          <cell r="G840"/>
          <cell r="H840"/>
          <cell r="I840"/>
          <cell r="J840"/>
          <cell r="K840">
            <v>16500</v>
          </cell>
          <cell r="L840"/>
          <cell r="M840"/>
          <cell r="N840">
            <v>52884</v>
          </cell>
        </row>
        <row r="841">
          <cell r="C841" t="str">
            <v xml:space="preserve">W 0257701 </v>
          </cell>
          <cell r="D841" t="str">
            <v xml:space="preserve"> Issued</v>
          </cell>
          <cell r="E841" t="str">
            <v xml:space="preserve"> 07-03-020-09W4</v>
          </cell>
          <cell r="F841">
            <v>17975</v>
          </cell>
          <cell r="G841"/>
          <cell r="H841"/>
          <cell r="I841"/>
          <cell r="J841"/>
          <cell r="K841">
            <v>16500</v>
          </cell>
          <cell r="L841"/>
          <cell r="M841"/>
          <cell r="N841">
            <v>34475</v>
          </cell>
        </row>
        <row r="842">
          <cell r="C842" t="str">
            <v xml:space="preserve">W 0257705 </v>
          </cell>
          <cell r="D842" t="str">
            <v xml:space="preserve"> Issued</v>
          </cell>
          <cell r="E842" t="str">
            <v xml:space="preserve"> 02-30-020-08W4</v>
          </cell>
          <cell r="F842">
            <v>17975</v>
          </cell>
          <cell r="G842"/>
          <cell r="H842"/>
          <cell r="I842"/>
          <cell r="J842"/>
          <cell r="K842">
            <v>16500</v>
          </cell>
          <cell r="L842"/>
          <cell r="M842"/>
          <cell r="N842">
            <v>34475</v>
          </cell>
        </row>
        <row r="843">
          <cell r="C843" t="str">
            <v xml:space="preserve">W 0257707 </v>
          </cell>
          <cell r="D843" t="str">
            <v xml:space="preserve"> Issued</v>
          </cell>
          <cell r="E843" t="str">
            <v xml:space="preserve"> 09-22-020-08W4</v>
          </cell>
          <cell r="F843">
            <v>17975</v>
          </cell>
          <cell r="G843"/>
          <cell r="H843"/>
          <cell r="I843"/>
          <cell r="J843"/>
          <cell r="K843">
            <v>16500</v>
          </cell>
          <cell r="L843"/>
          <cell r="M843"/>
          <cell r="N843">
            <v>34475</v>
          </cell>
        </row>
        <row r="844">
          <cell r="C844" t="str">
            <v xml:space="preserve">W 0257710 </v>
          </cell>
          <cell r="D844" t="str">
            <v xml:space="preserve"> Issued</v>
          </cell>
          <cell r="E844" t="str">
            <v xml:space="preserve"> 15-09-020-09W4</v>
          </cell>
          <cell r="F844">
            <v>17975</v>
          </cell>
          <cell r="G844"/>
          <cell r="H844"/>
          <cell r="I844"/>
          <cell r="J844"/>
          <cell r="K844">
            <v>16500</v>
          </cell>
          <cell r="L844"/>
          <cell r="M844"/>
          <cell r="N844">
            <v>34475</v>
          </cell>
        </row>
        <row r="845">
          <cell r="C845" t="str">
            <v xml:space="preserve">W 0257711 </v>
          </cell>
          <cell r="D845" t="str">
            <v xml:space="preserve"> Issued</v>
          </cell>
          <cell r="E845" t="str">
            <v xml:space="preserve"> 07-02-020-09W4</v>
          </cell>
          <cell r="F845">
            <v>17975</v>
          </cell>
          <cell r="G845"/>
          <cell r="H845"/>
          <cell r="I845"/>
          <cell r="J845"/>
          <cell r="K845">
            <v>16500</v>
          </cell>
          <cell r="L845"/>
          <cell r="M845"/>
          <cell r="N845">
            <v>34475</v>
          </cell>
        </row>
        <row r="846">
          <cell r="C846" t="str">
            <v xml:space="preserve">W 0257714 </v>
          </cell>
          <cell r="D846" t="str">
            <v xml:space="preserve"> Issued</v>
          </cell>
          <cell r="E846" t="str">
            <v xml:space="preserve"> 08-05-021-08W4</v>
          </cell>
          <cell r="F846">
            <v>17975</v>
          </cell>
          <cell r="G846"/>
          <cell r="H846"/>
          <cell r="I846"/>
          <cell r="J846"/>
          <cell r="K846">
            <v>16500</v>
          </cell>
          <cell r="L846"/>
          <cell r="M846"/>
          <cell r="N846">
            <v>34475</v>
          </cell>
        </row>
        <row r="847">
          <cell r="C847" t="str">
            <v xml:space="preserve">W 0257715 </v>
          </cell>
          <cell r="D847" t="str">
            <v xml:space="preserve"> Issued</v>
          </cell>
          <cell r="E847" t="str">
            <v xml:space="preserve"> 11-22-020-08W4</v>
          </cell>
          <cell r="F847">
            <v>17975</v>
          </cell>
          <cell r="G847"/>
          <cell r="H847"/>
          <cell r="I847"/>
          <cell r="J847"/>
          <cell r="K847">
            <v>16500</v>
          </cell>
          <cell r="L847"/>
          <cell r="M847"/>
          <cell r="N847">
            <v>34475</v>
          </cell>
        </row>
        <row r="848">
          <cell r="C848" t="str">
            <v xml:space="preserve">W 0257723 </v>
          </cell>
          <cell r="D848" t="str">
            <v xml:space="preserve"> Issued</v>
          </cell>
          <cell r="E848" t="str">
            <v xml:space="preserve"> 07-04-020-09W4</v>
          </cell>
          <cell r="F848">
            <v>17975</v>
          </cell>
          <cell r="G848"/>
          <cell r="H848"/>
          <cell r="I848"/>
          <cell r="J848"/>
          <cell r="K848">
            <v>16500</v>
          </cell>
          <cell r="L848"/>
          <cell r="M848"/>
          <cell r="N848">
            <v>34475</v>
          </cell>
        </row>
        <row r="849">
          <cell r="C849" t="str">
            <v xml:space="preserve">W 0257832 </v>
          </cell>
          <cell r="D849" t="str">
            <v xml:space="preserve"> Issued</v>
          </cell>
          <cell r="E849" t="str">
            <v xml:space="preserve"> 03-27-019-09W4</v>
          </cell>
          <cell r="F849">
            <v>17975</v>
          </cell>
          <cell r="G849"/>
          <cell r="H849"/>
          <cell r="I849"/>
          <cell r="J849"/>
          <cell r="K849">
            <v>16500</v>
          </cell>
          <cell r="L849"/>
          <cell r="M849"/>
          <cell r="N849">
            <v>34475</v>
          </cell>
        </row>
        <row r="850">
          <cell r="C850" t="str">
            <v xml:space="preserve">W 0257901 </v>
          </cell>
          <cell r="D850" t="str">
            <v xml:space="preserve"> Issued</v>
          </cell>
          <cell r="E850" t="str">
            <v xml:space="preserve"> 07-10-020-09W4</v>
          </cell>
          <cell r="F850">
            <v>17975</v>
          </cell>
          <cell r="G850"/>
          <cell r="H850"/>
          <cell r="I850"/>
          <cell r="J850"/>
          <cell r="K850">
            <v>16500</v>
          </cell>
          <cell r="L850"/>
          <cell r="M850"/>
          <cell r="N850">
            <v>34475</v>
          </cell>
        </row>
        <row r="851">
          <cell r="C851" t="str">
            <v xml:space="preserve">W 0257909 </v>
          </cell>
          <cell r="D851" t="str">
            <v xml:space="preserve"> Issued</v>
          </cell>
          <cell r="E851" t="str">
            <v xml:space="preserve"> 07-20-020-09W4</v>
          </cell>
          <cell r="F851">
            <v>17975</v>
          </cell>
          <cell r="G851"/>
          <cell r="H851"/>
          <cell r="I851"/>
          <cell r="J851"/>
          <cell r="K851">
            <v>16500</v>
          </cell>
          <cell r="L851"/>
          <cell r="M851"/>
          <cell r="N851">
            <v>34475</v>
          </cell>
        </row>
        <row r="852">
          <cell r="C852" t="str">
            <v xml:space="preserve">W 0257993 </v>
          </cell>
          <cell r="D852" t="str">
            <v xml:space="preserve"> Issued</v>
          </cell>
          <cell r="E852" t="str">
            <v xml:space="preserve"> 08-23-021-06W4</v>
          </cell>
          <cell r="F852">
            <v>17975</v>
          </cell>
          <cell r="G852"/>
          <cell r="H852"/>
          <cell r="I852"/>
          <cell r="J852"/>
          <cell r="K852">
            <v>16500</v>
          </cell>
          <cell r="L852"/>
          <cell r="M852"/>
          <cell r="N852">
            <v>34475</v>
          </cell>
        </row>
        <row r="853">
          <cell r="C853" t="str">
            <v xml:space="preserve">W 0257998 </v>
          </cell>
          <cell r="D853" t="str">
            <v xml:space="preserve"> Issued</v>
          </cell>
          <cell r="E853" t="str">
            <v xml:space="preserve"> 06-22-021-06W4</v>
          </cell>
          <cell r="F853">
            <v>17975</v>
          </cell>
          <cell r="G853"/>
          <cell r="H853"/>
          <cell r="I853"/>
          <cell r="J853"/>
          <cell r="K853">
            <v>16500</v>
          </cell>
          <cell r="L853"/>
          <cell r="M853"/>
          <cell r="N853">
            <v>34475</v>
          </cell>
        </row>
        <row r="854">
          <cell r="C854" t="str">
            <v xml:space="preserve">W 0257999 </v>
          </cell>
          <cell r="D854" t="str">
            <v xml:space="preserve"> Issued</v>
          </cell>
          <cell r="E854" t="str">
            <v xml:space="preserve"> 08-22-021-06W4</v>
          </cell>
          <cell r="F854">
            <v>17975</v>
          </cell>
          <cell r="G854"/>
          <cell r="H854"/>
          <cell r="I854"/>
          <cell r="J854"/>
          <cell r="K854">
            <v>16500</v>
          </cell>
          <cell r="L854"/>
          <cell r="M854"/>
          <cell r="N854">
            <v>34475</v>
          </cell>
        </row>
        <row r="855">
          <cell r="C855" t="str">
            <v xml:space="preserve">W 0258004 </v>
          </cell>
          <cell r="D855" t="str">
            <v xml:space="preserve"> Issued</v>
          </cell>
          <cell r="E855" t="str">
            <v xml:space="preserve"> 08-24-020-08W4</v>
          </cell>
          <cell r="F855">
            <v>17975</v>
          </cell>
          <cell r="G855"/>
          <cell r="H855"/>
          <cell r="I855"/>
          <cell r="J855"/>
          <cell r="K855">
            <v>16500</v>
          </cell>
          <cell r="L855"/>
          <cell r="M855"/>
          <cell r="N855">
            <v>34475</v>
          </cell>
        </row>
        <row r="856">
          <cell r="C856" t="str">
            <v xml:space="preserve">W 0258012 </v>
          </cell>
          <cell r="D856" t="str">
            <v xml:space="preserve"> Issued</v>
          </cell>
          <cell r="E856" t="str">
            <v xml:space="preserve"> 05-17-020-09W4</v>
          </cell>
          <cell r="F856">
            <v>17975</v>
          </cell>
          <cell r="G856"/>
          <cell r="H856"/>
          <cell r="I856"/>
          <cell r="J856"/>
          <cell r="K856">
            <v>16500</v>
          </cell>
          <cell r="L856"/>
          <cell r="M856"/>
          <cell r="N856">
            <v>34475</v>
          </cell>
        </row>
        <row r="857">
          <cell r="C857" t="str">
            <v xml:space="preserve">W 0258106 </v>
          </cell>
          <cell r="D857" t="str">
            <v xml:space="preserve"> Issued</v>
          </cell>
          <cell r="E857" t="str">
            <v xml:space="preserve"> 07-22-020-09W4</v>
          </cell>
          <cell r="F857">
            <v>17975</v>
          </cell>
          <cell r="G857"/>
          <cell r="H857"/>
          <cell r="I857"/>
          <cell r="J857"/>
          <cell r="K857">
            <v>16500</v>
          </cell>
          <cell r="L857"/>
          <cell r="M857"/>
          <cell r="N857">
            <v>34475</v>
          </cell>
        </row>
        <row r="858">
          <cell r="C858" t="str">
            <v xml:space="preserve">W 0258119 </v>
          </cell>
          <cell r="D858" t="str">
            <v xml:space="preserve"> Issued</v>
          </cell>
          <cell r="E858" t="str">
            <v xml:space="preserve"> 14-26-020-08W4</v>
          </cell>
          <cell r="F858">
            <v>17975</v>
          </cell>
          <cell r="G858"/>
          <cell r="H858"/>
          <cell r="I858"/>
          <cell r="J858"/>
          <cell r="K858">
            <v>16500</v>
          </cell>
          <cell r="L858"/>
          <cell r="M858"/>
          <cell r="N858">
            <v>34475</v>
          </cell>
        </row>
        <row r="859">
          <cell r="C859" t="str">
            <v xml:space="preserve">W 0258120 </v>
          </cell>
          <cell r="D859" t="str">
            <v xml:space="preserve"> Issued</v>
          </cell>
          <cell r="E859" t="str">
            <v xml:space="preserve"> 10-36-019-09W4</v>
          </cell>
          <cell r="F859">
            <v>17975</v>
          </cell>
          <cell r="G859"/>
          <cell r="H859"/>
          <cell r="I859"/>
          <cell r="J859"/>
          <cell r="K859">
            <v>16500</v>
          </cell>
          <cell r="L859"/>
          <cell r="M859"/>
          <cell r="N859">
            <v>34475</v>
          </cell>
        </row>
        <row r="860">
          <cell r="C860" t="str">
            <v xml:space="preserve">W 0258121 </v>
          </cell>
          <cell r="D860" t="str">
            <v xml:space="preserve"> Issued</v>
          </cell>
          <cell r="E860" t="str">
            <v xml:space="preserve"> 16-23-020-08W4</v>
          </cell>
          <cell r="F860">
            <v>17975</v>
          </cell>
          <cell r="G860"/>
          <cell r="H860"/>
          <cell r="I860"/>
          <cell r="J860"/>
          <cell r="K860">
            <v>16500</v>
          </cell>
          <cell r="L860"/>
          <cell r="M860"/>
          <cell r="N860">
            <v>34475</v>
          </cell>
        </row>
        <row r="861">
          <cell r="C861" t="str">
            <v xml:space="preserve">W 0258124 </v>
          </cell>
          <cell r="D861" t="str">
            <v xml:space="preserve"> Issued</v>
          </cell>
          <cell r="E861" t="str">
            <v xml:space="preserve"> 14-26-019-09W4</v>
          </cell>
          <cell r="F861">
            <v>17975</v>
          </cell>
          <cell r="G861"/>
          <cell r="H861"/>
          <cell r="I861"/>
          <cell r="J861"/>
          <cell r="K861">
            <v>16500</v>
          </cell>
          <cell r="L861"/>
          <cell r="M861"/>
          <cell r="N861">
            <v>34475</v>
          </cell>
        </row>
        <row r="862">
          <cell r="C862" t="str">
            <v xml:space="preserve">W 0258181 </v>
          </cell>
          <cell r="D862" t="str">
            <v xml:space="preserve"> Amended</v>
          </cell>
          <cell r="E862" t="str">
            <v xml:space="preserve"> 16-08-024-06W4</v>
          </cell>
          <cell r="F862">
            <v>36384</v>
          </cell>
          <cell r="G862"/>
          <cell r="H862"/>
          <cell r="I862"/>
          <cell r="J862"/>
          <cell r="K862">
            <v>16500</v>
          </cell>
          <cell r="L862"/>
          <cell r="M862"/>
          <cell r="N862">
            <v>52884</v>
          </cell>
        </row>
        <row r="863">
          <cell r="C863" t="str">
            <v xml:space="preserve">W 0258347 </v>
          </cell>
          <cell r="D863" t="str">
            <v xml:space="preserve"> Issued</v>
          </cell>
          <cell r="E863" t="str">
            <v xml:space="preserve"> 07-01-020-09W4</v>
          </cell>
          <cell r="F863">
            <v>17975</v>
          </cell>
          <cell r="G863"/>
          <cell r="H863"/>
          <cell r="I863"/>
          <cell r="J863"/>
          <cell r="K863">
            <v>16500</v>
          </cell>
          <cell r="L863"/>
          <cell r="M863"/>
          <cell r="N863">
            <v>34475</v>
          </cell>
        </row>
        <row r="864">
          <cell r="C864" t="str">
            <v xml:space="preserve">W 0258349 </v>
          </cell>
          <cell r="D864" t="str">
            <v xml:space="preserve"> Issued</v>
          </cell>
          <cell r="E864" t="str">
            <v xml:space="preserve"> 10-06-020-08W4</v>
          </cell>
          <cell r="F864">
            <v>17975</v>
          </cell>
          <cell r="G864"/>
          <cell r="H864"/>
          <cell r="I864"/>
          <cell r="J864"/>
          <cell r="K864">
            <v>16500</v>
          </cell>
          <cell r="L864"/>
          <cell r="M864"/>
          <cell r="N864">
            <v>34475</v>
          </cell>
        </row>
        <row r="865">
          <cell r="C865" t="str">
            <v xml:space="preserve">W 0258382 </v>
          </cell>
          <cell r="D865" t="str">
            <v xml:space="preserve"> Issued</v>
          </cell>
          <cell r="E865" t="str">
            <v xml:space="preserve"> 07-14-020-09W4</v>
          </cell>
          <cell r="F865">
            <v>17975</v>
          </cell>
          <cell r="G865"/>
          <cell r="H865"/>
          <cell r="I865"/>
          <cell r="J865"/>
          <cell r="K865">
            <v>16500</v>
          </cell>
          <cell r="L865"/>
          <cell r="M865"/>
          <cell r="N865">
            <v>34475</v>
          </cell>
        </row>
        <row r="866">
          <cell r="C866" t="str">
            <v xml:space="preserve">W 0258384 </v>
          </cell>
          <cell r="D866" t="str">
            <v xml:space="preserve"> Issued</v>
          </cell>
          <cell r="E866" t="str">
            <v xml:space="preserve"> 12-11-020-09W4</v>
          </cell>
          <cell r="F866">
            <v>17975</v>
          </cell>
          <cell r="G866"/>
          <cell r="H866"/>
          <cell r="I866"/>
          <cell r="J866"/>
          <cell r="K866">
            <v>16500</v>
          </cell>
          <cell r="L866"/>
          <cell r="M866"/>
          <cell r="N866">
            <v>34475</v>
          </cell>
        </row>
        <row r="867">
          <cell r="C867" t="str">
            <v xml:space="preserve">W 0258386 </v>
          </cell>
          <cell r="D867" t="str">
            <v xml:space="preserve"> Issued</v>
          </cell>
          <cell r="E867" t="str">
            <v xml:space="preserve"> 06-24-021-06W4</v>
          </cell>
          <cell r="F867">
            <v>17975</v>
          </cell>
          <cell r="G867"/>
          <cell r="H867"/>
          <cell r="I867"/>
          <cell r="J867"/>
          <cell r="K867">
            <v>16500</v>
          </cell>
          <cell r="L867"/>
          <cell r="M867"/>
          <cell r="N867">
            <v>34475</v>
          </cell>
        </row>
        <row r="868">
          <cell r="C868" t="str">
            <v xml:space="preserve">W 0258390 </v>
          </cell>
          <cell r="D868" t="str">
            <v xml:space="preserve"> Issued</v>
          </cell>
          <cell r="E868" t="str">
            <v xml:space="preserve"> 14-24-021-06W4</v>
          </cell>
          <cell r="F868">
            <v>17975</v>
          </cell>
          <cell r="G868"/>
          <cell r="H868"/>
          <cell r="I868"/>
          <cell r="J868"/>
          <cell r="K868">
            <v>16500</v>
          </cell>
          <cell r="L868"/>
          <cell r="M868"/>
          <cell r="N868">
            <v>34475</v>
          </cell>
        </row>
        <row r="869">
          <cell r="C869" t="str">
            <v xml:space="preserve">W 0258424 </v>
          </cell>
          <cell r="D869" t="str">
            <v xml:space="preserve"> Issued</v>
          </cell>
          <cell r="E869" t="str">
            <v xml:space="preserve"> 10-13-020-09W4</v>
          </cell>
          <cell r="F869">
            <v>17975</v>
          </cell>
          <cell r="G869"/>
          <cell r="H869"/>
          <cell r="I869"/>
          <cell r="J869"/>
          <cell r="K869">
            <v>16500</v>
          </cell>
          <cell r="L869"/>
          <cell r="M869"/>
          <cell r="N869">
            <v>34475</v>
          </cell>
        </row>
        <row r="870">
          <cell r="C870" t="str">
            <v xml:space="preserve">W 0258426 </v>
          </cell>
          <cell r="D870" t="str">
            <v xml:space="preserve"> Issued</v>
          </cell>
          <cell r="E870" t="str">
            <v xml:space="preserve"> 08-21-021-06W4</v>
          </cell>
          <cell r="F870">
            <v>17975</v>
          </cell>
          <cell r="G870"/>
          <cell r="H870"/>
          <cell r="I870"/>
          <cell r="J870"/>
          <cell r="K870">
            <v>16500</v>
          </cell>
          <cell r="L870"/>
          <cell r="M870"/>
          <cell r="N870">
            <v>34475</v>
          </cell>
        </row>
        <row r="871">
          <cell r="C871" t="str">
            <v xml:space="preserve">W 0258431 </v>
          </cell>
          <cell r="D871" t="str">
            <v xml:space="preserve"> Issued</v>
          </cell>
          <cell r="E871" t="str">
            <v xml:space="preserve"> 06-11-020-09W4</v>
          </cell>
          <cell r="F871">
            <v>36384</v>
          </cell>
          <cell r="G871"/>
          <cell r="H871"/>
          <cell r="I871"/>
          <cell r="J871"/>
          <cell r="K871">
            <v>16500</v>
          </cell>
          <cell r="L871"/>
          <cell r="M871"/>
          <cell r="N871">
            <v>52884</v>
          </cell>
        </row>
        <row r="872">
          <cell r="C872" t="str">
            <v xml:space="preserve">W 0258441 </v>
          </cell>
          <cell r="D872" t="str">
            <v xml:space="preserve"> Issued</v>
          </cell>
          <cell r="E872" t="str">
            <v xml:space="preserve"> 08-25-021-06W4</v>
          </cell>
          <cell r="F872">
            <v>17975</v>
          </cell>
          <cell r="G872"/>
          <cell r="H872"/>
          <cell r="I872"/>
          <cell r="J872"/>
          <cell r="K872">
            <v>16500</v>
          </cell>
          <cell r="L872"/>
          <cell r="M872"/>
          <cell r="N872">
            <v>34475</v>
          </cell>
        </row>
        <row r="873">
          <cell r="C873" t="str">
            <v xml:space="preserve">W 0258447 </v>
          </cell>
          <cell r="D873" t="str">
            <v xml:space="preserve"> Issued</v>
          </cell>
          <cell r="E873" t="str">
            <v xml:space="preserve"> 08-24-021-06W4</v>
          </cell>
          <cell r="F873">
            <v>17975</v>
          </cell>
          <cell r="G873"/>
          <cell r="H873"/>
          <cell r="I873"/>
          <cell r="J873"/>
          <cell r="K873">
            <v>16500</v>
          </cell>
          <cell r="L873"/>
          <cell r="M873"/>
          <cell r="N873">
            <v>34475</v>
          </cell>
        </row>
        <row r="874">
          <cell r="C874" t="str">
            <v xml:space="preserve">W 0258468 </v>
          </cell>
          <cell r="D874" t="str">
            <v xml:space="preserve"> Issued</v>
          </cell>
          <cell r="E874" t="str">
            <v xml:space="preserve"> 08-27-021-06W4</v>
          </cell>
          <cell r="F874">
            <v>17975</v>
          </cell>
          <cell r="G874"/>
          <cell r="H874"/>
          <cell r="I874"/>
          <cell r="J874"/>
          <cell r="K874">
            <v>16500</v>
          </cell>
          <cell r="L874"/>
          <cell r="M874"/>
          <cell r="N874">
            <v>34475</v>
          </cell>
        </row>
        <row r="875">
          <cell r="C875" t="str">
            <v xml:space="preserve">W 0258529 </v>
          </cell>
          <cell r="D875" t="str">
            <v xml:space="preserve"> Issued</v>
          </cell>
          <cell r="E875" t="str">
            <v xml:space="preserve"> 08-28-021-06W4</v>
          </cell>
          <cell r="F875">
            <v>17975</v>
          </cell>
          <cell r="G875"/>
          <cell r="H875"/>
          <cell r="I875"/>
          <cell r="J875"/>
          <cell r="K875">
            <v>16500</v>
          </cell>
          <cell r="L875"/>
          <cell r="M875"/>
          <cell r="N875">
            <v>34475</v>
          </cell>
        </row>
        <row r="876">
          <cell r="C876" t="str">
            <v xml:space="preserve">W 0258533 </v>
          </cell>
          <cell r="D876" t="str">
            <v xml:space="preserve"> Issued</v>
          </cell>
          <cell r="E876" t="str">
            <v xml:space="preserve"> 14-22-021-06W4</v>
          </cell>
          <cell r="F876">
            <v>17975</v>
          </cell>
          <cell r="G876"/>
          <cell r="H876"/>
          <cell r="I876"/>
          <cell r="J876"/>
          <cell r="K876">
            <v>16500</v>
          </cell>
          <cell r="L876"/>
          <cell r="M876"/>
          <cell r="N876">
            <v>34475</v>
          </cell>
        </row>
        <row r="877">
          <cell r="C877" t="str">
            <v xml:space="preserve">W 0258544 </v>
          </cell>
          <cell r="D877" t="str">
            <v xml:space="preserve"> Issued</v>
          </cell>
          <cell r="E877" t="str">
            <v xml:space="preserve"> 16-21-021-06W4</v>
          </cell>
          <cell r="F877">
            <v>17975</v>
          </cell>
          <cell r="G877"/>
          <cell r="H877"/>
          <cell r="I877"/>
          <cell r="J877"/>
          <cell r="K877">
            <v>16500</v>
          </cell>
          <cell r="L877"/>
          <cell r="M877"/>
          <cell r="N877">
            <v>34475</v>
          </cell>
        </row>
        <row r="878">
          <cell r="C878" t="str">
            <v xml:space="preserve">W 0258548 </v>
          </cell>
          <cell r="D878" t="str">
            <v xml:space="preserve"> Issued</v>
          </cell>
          <cell r="E878" t="str">
            <v xml:space="preserve"> 06-27-021-06W4</v>
          </cell>
          <cell r="F878">
            <v>17975</v>
          </cell>
          <cell r="G878"/>
          <cell r="H878"/>
          <cell r="I878"/>
          <cell r="J878"/>
          <cell r="K878">
            <v>16500</v>
          </cell>
          <cell r="L878"/>
          <cell r="M878"/>
          <cell r="N878">
            <v>34475</v>
          </cell>
        </row>
        <row r="879">
          <cell r="C879" t="str">
            <v xml:space="preserve">W 0258681 </v>
          </cell>
          <cell r="D879" t="str">
            <v xml:space="preserve"> Issued</v>
          </cell>
          <cell r="E879" t="str">
            <v xml:space="preserve"> 13-29-019-09W4</v>
          </cell>
          <cell r="F879">
            <v>17975</v>
          </cell>
          <cell r="G879"/>
          <cell r="H879"/>
          <cell r="I879"/>
          <cell r="J879"/>
          <cell r="K879">
            <v>16500</v>
          </cell>
          <cell r="L879"/>
          <cell r="M879"/>
          <cell r="N879">
            <v>34475</v>
          </cell>
        </row>
        <row r="880">
          <cell r="C880" t="str">
            <v xml:space="preserve">W 0258694 </v>
          </cell>
          <cell r="D880" t="str">
            <v xml:space="preserve"> Issued</v>
          </cell>
          <cell r="E880" t="str">
            <v xml:space="preserve"> 01-07-020-08W4</v>
          </cell>
          <cell r="F880">
            <v>45993</v>
          </cell>
          <cell r="G880"/>
          <cell r="H880"/>
          <cell r="I880"/>
          <cell r="J880"/>
          <cell r="K880"/>
          <cell r="L880">
            <v>1650</v>
          </cell>
          <cell r="M880"/>
          <cell r="N880">
            <v>47643</v>
          </cell>
        </row>
        <row r="881">
          <cell r="C881" t="str">
            <v xml:space="preserve">W 0258695 </v>
          </cell>
          <cell r="D881" t="str">
            <v xml:space="preserve"> Issued</v>
          </cell>
          <cell r="E881" t="str">
            <v xml:space="preserve"> 08-07-020-08W4</v>
          </cell>
          <cell r="F881">
            <v>45993</v>
          </cell>
          <cell r="G881"/>
          <cell r="H881"/>
          <cell r="I881"/>
          <cell r="J881"/>
          <cell r="K881"/>
          <cell r="L881">
            <v>1650</v>
          </cell>
          <cell r="M881"/>
          <cell r="N881">
            <v>47643</v>
          </cell>
        </row>
        <row r="882">
          <cell r="C882" t="str">
            <v xml:space="preserve">W 0258778 </v>
          </cell>
          <cell r="D882" t="str">
            <v xml:space="preserve"> Issued</v>
          </cell>
          <cell r="E882" t="str">
            <v xml:space="preserve"> 10-14-020-09W4</v>
          </cell>
          <cell r="F882">
            <v>17975</v>
          </cell>
          <cell r="G882"/>
          <cell r="H882"/>
          <cell r="I882"/>
          <cell r="J882"/>
          <cell r="K882">
            <v>16500</v>
          </cell>
          <cell r="L882"/>
          <cell r="M882"/>
          <cell r="N882">
            <v>34475</v>
          </cell>
        </row>
        <row r="883">
          <cell r="C883" t="str">
            <v xml:space="preserve">W 0258838 </v>
          </cell>
          <cell r="D883" t="str">
            <v xml:space="preserve"> Issued</v>
          </cell>
          <cell r="E883" t="str">
            <v xml:space="preserve"> 16-24-021-06W4</v>
          </cell>
          <cell r="F883">
            <v>17975</v>
          </cell>
          <cell r="G883"/>
          <cell r="H883"/>
          <cell r="I883"/>
          <cell r="J883"/>
          <cell r="K883">
            <v>16500</v>
          </cell>
          <cell r="L883"/>
          <cell r="M883"/>
          <cell r="N883">
            <v>34475</v>
          </cell>
        </row>
        <row r="884">
          <cell r="C884" t="str">
            <v xml:space="preserve">W 0259517 </v>
          </cell>
          <cell r="D884" t="str">
            <v xml:space="preserve"> Issued</v>
          </cell>
          <cell r="E884" t="str">
            <v xml:space="preserve"> 08-23-021-08W4</v>
          </cell>
          <cell r="F884">
            <v>45993</v>
          </cell>
          <cell r="G884"/>
          <cell r="H884"/>
          <cell r="I884"/>
          <cell r="J884"/>
          <cell r="K884">
            <v>16500</v>
          </cell>
          <cell r="L884"/>
          <cell r="M884"/>
          <cell r="N884">
            <v>62493</v>
          </cell>
        </row>
        <row r="885">
          <cell r="C885" t="str">
            <v xml:space="preserve">W 0259940 </v>
          </cell>
          <cell r="D885" t="str">
            <v xml:space="preserve"> Issued</v>
          </cell>
          <cell r="E885" t="str">
            <v xml:space="preserve"> 14-23-021-08W4</v>
          </cell>
          <cell r="F885">
            <v>45993</v>
          </cell>
          <cell r="G885"/>
          <cell r="H885"/>
          <cell r="I885"/>
          <cell r="J885"/>
          <cell r="K885">
            <v>16500</v>
          </cell>
          <cell r="L885"/>
          <cell r="M885"/>
          <cell r="N885">
            <v>62493</v>
          </cell>
        </row>
        <row r="886">
          <cell r="C886" t="str">
            <v xml:space="preserve">W 0260271 </v>
          </cell>
          <cell r="D886" t="str">
            <v xml:space="preserve"> Issued</v>
          </cell>
          <cell r="E886" t="str">
            <v xml:space="preserve"> 10-14-021-08W4</v>
          </cell>
          <cell r="F886">
            <v>45993</v>
          </cell>
          <cell r="G886"/>
          <cell r="H886"/>
          <cell r="I886"/>
          <cell r="J886"/>
          <cell r="K886"/>
          <cell r="L886">
            <v>1650</v>
          </cell>
          <cell r="M886"/>
          <cell r="N886">
            <v>47643</v>
          </cell>
        </row>
        <row r="887">
          <cell r="C887" t="str">
            <v xml:space="preserve">W 0260432 </v>
          </cell>
          <cell r="D887" t="str">
            <v xml:space="preserve"> Amended</v>
          </cell>
          <cell r="E887" t="str">
            <v xml:space="preserve"> 07-23-021-08W4</v>
          </cell>
          <cell r="F887">
            <v>45993</v>
          </cell>
          <cell r="G887"/>
          <cell r="H887"/>
          <cell r="I887"/>
          <cell r="J887"/>
          <cell r="K887">
            <v>16500</v>
          </cell>
          <cell r="L887"/>
          <cell r="M887"/>
          <cell r="N887">
            <v>62493</v>
          </cell>
        </row>
        <row r="888">
          <cell r="C888" t="str">
            <v xml:space="preserve">W 0260899 </v>
          </cell>
          <cell r="D888" t="str">
            <v xml:space="preserve"> Issued</v>
          </cell>
          <cell r="E888" t="str">
            <v xml:space="preserve"> 14-23-021-08W4</v>
          </cell>
          <cell r="F888">
            <v>50227</v>
          </cell>
          <cell r="G888"/>
          <cell r="H888"/>
          <cell r="I888"/>
          <cell r="J888"/>
          <cell r="K888"/>
          <cell r="L888">
            <v>1650</v>
          </cell>
          <cell r="M888"/>
          <cell r="N888">
            <v>51877</v>
          </cell>
        </row>
        <row r="889">
          <cell r="C889" t="str">
            <v xml:space="preserve">W 0262266 </v>
          </cell>
          <cell r="D889" t="str">
            <v xml:space="preserve"> Issued</v>
          </cell>
          <cell r="E889" t="str">
            <v xml:space="preserve"> 08-32-020-08W4</v>
          </cell>
          <cell r="F889">
            <v>45993</v>
          </cell>
          <cell r="G889"/>
          <cell r="H889"/>
          <cell r="I889"/>
          <cell r="J889"/>
          <cell r="K889">
            <v>16500</v>
          </cell>
          <cell r="L889"/>
          <cell r="M889"/>
          <cell r="N889">
            <v>62493</v>
          </cell>
        </row>
        <row r="890">
          <cell r="C890" t="str">
            <v xml:space="preserve">W 0263774 </v>
          </cell>
          <cell r="D890" t="str">
            <v xml:space="preserve"> Issued</v>
          </cell>
          <cell r="E890" t="str">
            <v xml:space="preserve"> 09-14-021-08W4</v>
          </cell>
          <cell r="F890">
            <v>36384</v>
          </cell>
          <cell r="G890"/>
          <cell r="H890"/>
          <cell r="I890"/>
          <cell r="J890"/>
          <cell r="K890"/>
          <cell r="L890">
            <v>1650</v>
          </cell>
          <cell r="M890"/>
          <cell r="N890">
            <v>38034</v>
          </cell>
        </row>
        <row r="891">
          <cell r="C891" t="str">
            <v xml:space="preserve">W 0267797 </v>
          </cell>
          <cell r="D891" t="str">
            <v xml:space="preserve"> Issued</v>
          </cell>
          <cell r="E891" t="str">
            <v xml:space="preserve"> 04-03-021-09W4</v>
          </cell>
          <cell r="F891">
            <v>36384</v>
          </cell>
          <cell r="G891"/>
          <cell r="H891"/>
          <cell r="I891"/>
          <cell r="J891"/>
          <cell r="K891"/>
          <cell r="L891">
            <v>1650</v>
          </cell>
          <cell r="M891"/>
          <cell r="N891">
            <v>38034</v>
          </cell>
        </row>
        <row r="892">
          <cell r="C892" t="str">
            <v xml:space="preserve">W 0269948 </v>
          </cell>
          <cell r="D892" t="str">
            <v xml:space="preserve"> Amended</v>
          </cell>
          <cell r="E892" t="str">
            <v xml:space="preserve"> 12-32-020-08W4</v>
          </cell>
          <cell r="F892">
            <v>45993</v>
          </cell>
          <cell r="G892"/>
          <cell r="H892"/>
          <cell r="I892"/>
          <cell r="J892"/>
          <cell r="K892">
            <v>16500</v>
          </cell>
          <cell r="L892"/>
          <cell r="M892"/>
          <cell r="N892">
            <v>62493</v>
          </cell>
        </row>
        <row r="893">
          <cell r="C893" t="str">
            <v xml:space="preserve">W 0269951 </v>
          </cell>
          <cell r="D893" t="str">
            <v xml:space="preserve"> Issued</v>
          </cell>
          <cell r="E893" t="str">
            <v xml:space="preserve"> 10-29-020-08W4</v>
          </cell>
          <cell r="F893">
            <v>45993</v>
          </cell>
          <cell r="G893"/>
          <cell r="H893"/>
          <cell r="I893"/>
          <cell r="J893"/>
          <cell r="K893">
            <v>16500</v>
          </cell>
          <cell r="L893"/>
          <cell r="M893"/>
          <cell r="N893">
            <v>62493</v>
          </cell>
        </row>
        <row r="894">
          <cell r="C894" t="str">
            <v xml:space="preserve">W 0269954 </v>
          </cell>
          <cell r="D894" t="str">
            <v xml:space="preserve"> Amended</v>
          </cell>
          <cell r="E894" t="str">
            <v xml:space="preserve"> 07-29-020-08W4</v>
          </cell>
          <cell r="F894">
            <v>45993</v>
          </cell>
          <cell r="G894"/>
          <cell r="H894"/>
          <cell r="I894"/>
          <cell r="J894"/>
          <cell r="K894"/>
          <cell r="L894">
            <v>1650</v>
          </cell>
          <cell r="M894"/>
          <cell r="N894">
            <v>47643</v>
          </cell>
        </row>
        <row r="895">
          <cell r="C895" t="str">
            <v xml:space="preserve">W 0269956 </v>
          </cell>
          <cell r="D895" t="str">
            <v xml:space="preserve"> Issued</v>
          </cell>
          <cell r="E895" t="str">
            <v xml:space="preserve"> 15-29-020-08W4</v>
          </cell>
          <cell r="F895">
            <v>45993</v>
          </cell>
          <cell r="G895"/>
          <cell r="H895"/>
          <cell r="I895"/>
          <cell r="J895"/>
          <cell r="K895">
            <v>16500</v>
          </cell>
          <cell r="L895"/>
          <cell r="M895"/>
          <cell r="N895">
            <v>62493</v>
          </cell>
        </row>
        <row r="896">
          <cell r="C896" t="str">
            <v xml:space="preserve">W 0270270 </v>
          </cell>
          <cell r="D896" t="str">
            <v xml:space="preserve"> Issued</v>
          </cell>
          <cell r="E896" t="str">
            <v xml:space="preserve"> 01-32-020-08W4</v>
          </cell>
          <cell r="F896">
            <v>45993</v>
          </cell>
          <cell r="G896"/>
          <cell r="H896"/>
          <cell r="I896"/>
          <cell r="J896"/>
          <cell r="K896"/>
          <cell r="L896">
            <v>1650</v>
          </cell>
          <cell r="M896"/>
          <cell r="N896">
            <v>47643</v>
          </cell>
        </row>
        <row r="897">
          <cell r="C897" t="str">
            <v xml:space="preserve">W 0270355 </v>
          </cell>
          <cell r="D897" t="str">
            <v xml:space="preserve"> Issued</v>
          </cell>
          <cell r="E897" t="str">
            <v xml:space="preserve"> 15-29-020-08W4</v>
          </cell>
          <cell r="F897">
            <v>45993</v>
          </cell>
          <cell r="G897"/>
          <cell r="H897"/>
          <cell r="I897"/>
          <cell r="J897"/>
          <cell r="K897"/>
          <cell r="L897">
            <v>1650</v>
          </cell>
          <cell r="M897"/>
          <cell r="N897">
            <v>47643</v>
          </cell>
        </row>
        <row r="898">
          <cell r="C898" t="str">
            <v xml:space="preserve">W 0270912 </v>
          </cell>
          <cell r="D898" t="str">
            <v xml:space="preserve"> Issued</v>
          </cell>
          <cell r="E898" t="str">
            <v xml:space="preserve"> 08-23-021-08W4</v>
          </cell>
          <cell r="F898">
            <v>45993</v>
          </cell>
          <cell r="G898"/>
          <cell r="H898"/>
          <cell r="I898"/>
          <cell r="J898"/>
          <cell r="K898">
            <v>16500</v>
          </cell>
          <cell r="L898"/>
          <cell r="M898"/>
          <cell r="N898">
            <v>62493</v>
          </cell>
        </row>
        <row r="899">
          <cell r="C899" t="str">
            <v xml:space="preserve">W 0271517 </v>
          </cell>
          <cell r="D899" t="str">
            <v xml:space="preserve"> Suspension</v>
          </cell>
          <cell r="E899" t="str">
            <v xml:space="preserve"> 02-27-019-12W4</v>
          </cell>
          <cell r="F899">
            <v>45993</v>
          </cell>
          <cell r="G899"/>
          <cell r="H899"/>
          <cell r="I899"/>
          <cell r="J899">
            <v>0</v>
          </cell>
          <cell r="K899"/>
          <cell r="L899"/>
          <cell r="M899"/>
          <cell r="N899">
            <v>45993</v>
          </cell>
        </row>
        <row r="900">
          <cell r="C900" t="str">
            <v xml:space="preserve">W 0271568 </v>
          </cell>
          <cell r="D900" t="str">
            <v xml:space="preserve"> Amended</v>
          </cell>
          <cell r="E900" t="str">
            <v xml:space="preserve"> 11-23-021-08W4</v>
          </cell>
          <cell r="F900">
            <v>45993</v>
          </cell>
          <cell r="G900"/>
          <cell r="H900"/>
          <cell r="I900"/>
          <cell r="J900"/>
          <cell r="K900">
            <v>16500</v>
          </cell>
          <cell r="L900"/>
          <cell r="M900"/>
          <cell r="N900">
            <v>62493</v>
          </cell>
        </row>
        <row r="901">
          <cell r="C901" t="str">
            <v xml:space="preserve">W 0271705 </v>
          </cell>
          <cell r="D901" t="str">
            <v xml:space="preserve"> Issued</v>
          </cell>
          <cell r="E901" t="str">
            <v xml:space="preserve"> 13-25-021-08W4</v>
          </cell>
          <cell r="F901">
            <v>45993</v>
          </cell>
          <cell r="G901"/>
          <cell r="H901"/>
          <cell r="I901"/>
          <cell r="J901"/>
          <cell r="K901">
            <v>16500</v>
          </cell>
          <cell r="L901"/>
          <cell r="M901"/>
          <cell r="N901">
            <v>62493</v>
          </cell>
        </row>
        <row r="902">
          <cell r="C902" t="str">
            <v xml:space="preserve">W 0274284 </v>
          </cell>
          <cell r="D902" t="str">
            <v xml:space="preserve"> Issued</v>
          </cell>
          <cell r="E902" t="str">
            <v xml:space="preserve"> 06-23-019-12W4</v>
          </cell>
          <cell r="F902">
            <v>36384</v>
          </cell>
          <cell r="G902"/>
          <cell r="H902"/>
          <cell r="I902"/>
          <cell r="J902">
            <v>0</v>
          </cell>
          <cell r="K902"/>
          <cell r="L902"/>
          <cell r="M902"/>
          <cell r="N902">
            <v>36384</v>
          </cell>
        </row>
        <row r="903">
          <cell r="C903" t="str">
            <v xml:space="preserve">W 0277046 </v>
          </cell>
          <cell r="D903" t="str">
            <v xml:space="preserve"> Issued</v>
          </cell>
          <cell r="E903" t="str">
            <v xml:space="preserve"> 16-21-019-12W4</v>
          </cell>
          <cell r="F903">
            <v>36384</v>
          </cell>
          <cell r="G903"/>
          <cell r="H903"/>
          <cell r="I903"/>
          <cell r="J903"/>
          <cell r="K903">
            <v>16500</v>
          </cell>
          <cell r="L903"/>
          <cell r="M903"/>
          <cell r="N903">
            <v>52884</v>
          </cell>
        </row>
        <row r="904">
          <cell r="C904" t="str">
            <v xml:space="preserve">W 0282322 </v>
          </cell>
          <cell r="D904" t="str">
            <v xml:space="preserve"> Issued</v>
          </cell>
          <cell r="E904" t="str">
            <v xml:space="preserve"> 05-10-019-11W4</v>
          </cell>
          <cell r="F904">
            <v>45993</v>
          </cell>
          <cell r="G904"/>
          <cell r="H904"/>
          <cell r="I904"/>
          <cell r="J904">
            <v>0</v>
          </cell>
          <cell r="K904"/>
          <cell r="L904"/>
          <cell r="M904"/>
          <cell r="N904">
            <v>45993</v>
          </cell>
        </row>
        <row r="905">
          <cell r="C905" t="str">
            <v xml:space="preserve">W 0291564 </v>
          </cell>
          <cell r="D905" t="str">
            <v xml:space="preserve"> Issued</v>
          </cell>
          <cell r="E905" t="str">
            <v xml:space="preserve"> 01-27-019-12W4</v>
          </cell>
          <cell r="F905">
            <v>36384</v>
          </cell>
          <cell r="G905"/>
          <cell r="H905"/>
          <cell r="I905"/>
          <cell r="J905"/>
          <cell r="K905">
            <v>16500</v>
          </cell>
          <cell r="L905"/>
          <cell r="M905"/>
          <cell r="N905">
            <v>52884</v>
          </cell>
        </row>
        <row r="906">
          <cell r="C906" t="str">
            <v xml:space="preserve">W 0292135 </v>
          </cell>
          <cell r="D906" t="str">
            <v xml:space="preserve"> Issued</v>
          </cell>
          <cell r="E906" t="str">
            <v xml:space="preserve"> 08-09-021-06W4</v>
          </cell>
          <cell r="F906">
            <v>17975</v>
          </cell>
          <cell r="G906"/>
          <cell r="H906"/>
          <cell r="I906"/>
          <cell r="J906"/>
          <cell r="K906">
            <v>16500</v>
          </cell>
          <cell r="L906"/>
          <cell r="M906"/>
          <cell r="N906">
            <v>34475</v>
          </cell>
        </row>
        <row r="907">
          <cell r="C907" t="str">
            <v xml:space="preserve">W 0292138 </v>
          </cell>
          <cell r="D907" t="str">
            <v xml:space="preserve"> Issued</v>
          </cell>
          <cell r="E907" t="str">
            <v xml:space="preserve"> 06-09-021-06W4</v>
          </cell>
          <cell r="F907">
            <v>17975</v>
          </cell>
          <cell r="G907"/>
          <cell r="H907"/>
          <cell r="I907"/>
          <cell r="J907"/>
          <cell r="K907">
            <v>16500</v>
          </cell>
          <cell r="L907"/>
          <cell r="M907"/>
          <cell r="N907">
            <v>34475</v>
          </cell>
        </row>
        <row r="908">
          <cell r="C908" t="str">
            <v xml:space="preserve">W 0292140 </v>
          </cell>
          <cell r="D908" t="str">
            <v xml:space="preserve"> Issued</v>
          </cell>
          <cell r="E908" t="str">
            <v xml:space="preserve"> 14-09-021-06W4</v>
          </cell>
          <cell r="F908">
            <v>17975</v>
          </cell>
          <cell r="G908"/>
          <cell r="H908"/>
          <cell r="I908"/>
          <cell r="J908"/>
          <cell r="K908">
            <v>16500</v>
          </cell>
          <cell r="L908"/>
          <cell r="M908"/>
          <cell r="N908">
            <v>34475</v>
          </cell>
        </row>
        <row r="909">
          <cell r="C909" t="str">
            <v xml:space="preserve">W 0292142 </v>
          </cell>
          <cell r="D909" t="str">
            <v xml:space="preserve"> Issued</v>
          </cell>
          <cell r="E909" t="str">
            <v xml:space="preserve"> 16-09-021-06W4</v>
          </cell>
          <cell r="F909">
            <v>17975</v>
          </cell>
          <cell r="G909"/>
          <cell r="H909"/>
          <cell r="I909"/>
          <cell r="J909"/>
          <cell r="K909">
            <v>16500</v>
          </cell>
          <cell r="L909"/>
          <cell r="M909"/>
          <cell r="N909">
            <v>34475</v>
          </cell>
        </row>
        <row r="910">
          <cell r="C910" t="str">
            <v xml:space="preserve">W 0292158 </v>
          </cell>
          <cell r="D910" t="str">
            <v xml:space="preserve"> Issued</v>
          </cell>
          <cell r="E910" t="str">
            <v xml:space="preserve"> 14-16-021-06W4</v>
          </cell>
          <cell r="F910">
            <v>17975</v>
          </cell>
          <cell r="G910"/>
          <cell r="H910"/>
          <cell r="I910"/>
          <cell r="J910"/>
          <cell r="K910">
            <v>16500</v>
          </cell>
          <cell r="L910"/>
          <cell r="M910"/>
          <cell r="N910">
            <v>34475</v>
          </cell>
        </row>
        <row r="911">
          <cell r="C911" t="str">
            <v xml:space="preserve">W 0292160 </v>
          </cell>
          <cell r="D911" t="str">
            <v xml:space="preserve"> Issued</v>
          </cell>
          <cell r="E911" t="str">
            <v xml:space="preserve"> 16-16-021-06W4</v>
          </cell>
          <cell r="F911">
            <v>17975</v>
          </cell>
          <cell r="G911"/>
          <cell r="H911"/>
          <cell r="I911"/>
          <cell r="J911"/>
          <cell r="K911">
            <v>16500</v>
          </cell>
          <cell r="L911"/>
          <cell r="M911"/>
          <cell r="N911">
            <v>34475</v>
          </cell>
        </row>
        <row r="912">
          <cell r="C912" t="str">
            <v xml:space="preserve">W 0292328 </v>
          </cell>
          <cell r="D912" t="str">
            <v xml:space="preserve"> Issued</v>
          </cell>
          <cell r="E912" t="str">
            <v xml:space="preserve"> 06-16-021-06W4</v>
          </cell>
          <cell r="F912">
            <v>17975</v>
          </cell>
          <cell r="G912"/>
          <cell r="H912"/>
          <cell r="I912"/>
          <cell r="J912"/>
          <cell r="K912">
            <v>16500</v>
          </cell>
          <cell r="L912"/>
          <cell r="M912"/>
          <cell r="N912">
            <v>34475</v>
          </cell>
        </row>
        <row r="913">
          <cell r="C913" t="str">
            <v xml:space="preserve">W 0292335 </v>
          </cell>
          <cell r="D913" t="str">
            <v xml:space="preserve"> Issued</v>
          </cell>
          <cell r="E913" t="str">
            <v xml:space="preserve"> 08-16-021-06W4</v>
          </cell>
          <cell r="F913">
            <v>17975</v>
          </cell>
          <cell r="G913"/>
          <cell r="H913"/>
          <cell r="I913"/>
          <cell r="J913"/>
          <cell r="K913">
            <v>16500</v>
          </cell>
          <cell r="L913"/>
          <cell r="M913"/>
          <cell r="N913">
            <v>34475</v>
          </cell>
        </row>
        <row r="914">
          <cell r="C914" t="str">
            <v xml:space="preserve">W 0292646 </v>
          </cell>
          <cell r="D914" t="str">
            <v xml:space="preserve"> Issued</v>
          </cell>
          <cell r="E914" t="str">
            <v xml:space="preserve"> 14-13-021-07W4</v>
          </cell>
          <cell r="F914">
            <v>17975</v>
          </cell>
          <cell r="G914"/>
          <cell r="H914"/>
          <cell r="I914"/>
          <cell r="J914"/>
          <cell r="K914">
            <v>16500</v>
          </cell>
          <cell r="L914"/>
          <cell r="M914"/>
          <cell r="N914">
            <v>34475</v>
          </cell>
        </row>
        <row r="915">
          <cell r="C915" t="str">
            <v xml:space="preserve">W 0292791 </v>
          </cell>
          <cell r="D915" t="str">
            <v xml:space="preserve"> Amended</v>
          </cell>
          <cell r="E915" t="str">
            <v xml:space="preserve"> 16-13-021-07W4</v>
          </cell>
          <cell r="F915">
            <v>17975</v>
          </cell>
          <cell r="G915"/>
          <cell r="H915"/>
          <cell r="I915"/>
          <cell r="J915"/>
          <cell r="K915">
            <v>16500</v>
          </cell>
          <cell r="L915"/>
          <cell r="M915"/>
          <cell r="N915">
            <v>34475</v>
          </cell>
        </row>
        <row r="916">
          <cell r="C916" t="str">
            <v xml:space="preserve">W 0293091 </v>
          </cell>
          <cell r="D916" t="str">
            <v xml:space="preserve"> Issued</v>
          </cell>
          <cell r="E916" t="str">
            <v xml:space="preserve"> 06-13-021-07W4</v>
          </cell>
          <cell r="F916">
            <v>17975</v>
          </cell>
          <cell r="G916"/>
          <cell r="H916"/>
          <cell r="I916"/>
          <cell r="J916"/>
          <cell r="K916">
            <v>16500</v>
          </cell>
          <cell r="L916"/>
          <cell r="M916"/>
          <cell r="N916">
            <v>34475</v>
          </cell>
        </row>
        <row r="917">
          <cell r="C917" t="str">
            <v xml:space="preserve">W 0293689 </v>
          </cell>
          <cell r="D917" t="str">
            <v xml:space="preserve"> Issued</v>
          </cell>
          <cell r="E917" t="str">
            <v xml:space="preserve"> 10-19-019-09W4</v>
          </cell>
          <cell r="F917">
            <v>17975</v>
          </cell>
          <cell r="G917"/>
          <cell r="H917"/>
          <cell r="I917"/>
          <cell r="J917"/>
          <cell r="K917">
            <v>16500</v>
          </cell>
          <cell r="L917"/>
          <cell r="M917"/>
          <cell r="N917">
            <v>34475</v>
          </cell>
        </row>
        <row r="918">
          <cell r="C918" t="str">
            <v xml:space="preserve">W 0293770 </v>
          </cell>
          <cell r="D918" t="str">
            <v xml:space="preserve"> Issued</v>
          </cell>
          <cell r="E918" t="str">
            <v xml:space="preserve"> 10-01-019-10W4</v>
          </cell>
          <cell r="F918">
            <v>17975</v>
          </cell>
          <cell r="G918"/>
          <cell r="H918"/>
          <cell r="I918"/>
          <cell r="J918"/>
          <cell r="K918">
            <v>16500</v>
          </cell>
          <cell r="L918"/>
          <cell r="M918"/>
          <cell r="N918">
            <v>34475</v>
          </cell>
        </row>
        <row r="919">
          <cell r="C919" t="str">
            <v xml:space="preserve">W 0293772 </v>
          </cell>
          <cell r="D919" t="str">
            <v xml:space="preserve"> Issued</v>
          </cell>
          <cell r="E919" t="str">
            <v xml:space="preserve"> 02-12-019-10W4</v>
          </cell>
          <cell r="F919">
            <v>36384</v>
          </cell>
          <cell r="G919"/>
          <cell r="H919"/>
          <cell r="I919"/>
          <cell r="J919"/>
          <cell r="K919">
            <v>16500</v>
          </cell>
          <cell r="L919"/>
          <cell r="M919"/>
          <cell r="N919">
            <v>52884</v>
          </cell>
        </row>
        <row r="920">
          <cell r="C920" t="str">
            <v xml:space="preserve">W 0293774 </v>
          </cell>
          <cell r="D920" t="str">
            <v xml:space="preserve"> Issued</v>
          </cell>
          <cell r="E920" t="str">
            <v xml:space="preserve"> 12-19-019-09W4</v>
          </cell>
          <cell r="F920">
            <v>17975</v>
          </cell>
          <cell r="G920"/>
          <cell r="H920"/>
          <cell r="I920"/>
          <cell r="J920"/>
          <cell r="K920">
            <v>16500</v>
          </cell>
          <cell r="L920"/>
          <cell r="M920"/>
          <cell r="N920">
            <v>34475</v>
          </cell>
        </row>
        <row r="921">
          <cell r="C921" t="str">
            <v xml:space="preserve">W 0293788 </v>
          </cell>
          <cell r="D921" t="str">
            <v xml:space="preserve"> Issued</v>
          </cell>
          <cell r="E921" t="str">
            <v xml:space="preserve"> 12-24-019-10W4</v>
          </cell>
          <cell r="F921">
            <v>17975</v>
          </cell>
          <cell r="G921"/>
          <cell r="H921"/>
          <cell r="I921"/>
          <cell r="J921"/>
          <cell r="K921">
            <v>16500</v>
          </cell>
          <cell r="L921"/>
          <cell r="M921"/>
          <cell r="N921">
            <v>34475</v>
          </cell>
        </row>
        <row r="922">
          <cell r="C922" t="str">
            <v xml:space="preserve">W 0293798 </v>
          </cell>
          <cell r="D922" t="str">
            <v xml:space="preserve"> Issued</v>
          </cell>
          <cell r="E922" t="str">
            <v xml:space="preserve"> 04-24-019-10W4</v>
          </cell>
          <cell r="F922">
            <v>17975</v>
          </cell>
          <cell r="G922"/>
          <cell r="H922"/>
          <cell r="I922"/>
          <cell r="J922"/>
          <cell r="K922">
            <v>16500</v>
          </cell>
          <cell r="L922"/>
          <cell r="M922"/>
          <cell r="N922">
            <v>34475</v>
          </cell>
        </row>
        <row r="923">
          <cell r="C923" t="str">
            <v xml:space="preserve">W 0293854 </v>
          </cell>
          <cell r="D923" t="str">
            <v xml:space="preserve"> Issued</v>
          </cell>
          <cell r="E923" t="str">
            <v xml:space="preserve"> 02-19-019-09W4</v>
          </cell>
          <cell r="F923">
            <v>17975</v>
          </cell>
          <cell r="G923"/>
          <cell r="H923"/>
          <cell r="I923"/>
          <cell r="J923"/>
          <cell r="K923">
            <v>16500</v>
          </cell>
          <cell r="L923"/>
          <cell r="M923"/>
          <cell r="N923">
            <v>34475</v>
          </cell>
        </row>
        <row r="924">
          <cell r="C924" t="str">
            <v xml:space="preserve">W 0294006 </v>
          </cell>
          <cell r="D924" t="str">
            <v xml:space="preserve"> Issued</v>
          </cell>
          <cell r="E924" t="str">
            <v xml:space="preserve"> 01-20-019-09W4</v>
          </cell>
          <cell r="F924">
            <v>17975</v>
          </cell>
          <cell r="G924"/>
          <cell r="H924"/>
          <cell r="I924"/>
          <cell r="J924"/>
          <cell r="K924">
            <v>16500</v>
          </cell>
          <cell r="L924"/>
          <cell r="M924"/>
          <cell r="N924">
            <v>34475</v>
          </cell>
        </row>
        <row r="925">
          <cell r="C925" t="str">
            <v xml:space="preserve">W 0294008 </v>
          </cell>
          <cell r="D925" t="str">
            <v xml:space="preserve"> Amended</v>
          </cell>
          <cell r="E925" t="str">
            <v xml:space="preserve"> 04-20-019-09W4</v>
          </cell>
          <cell r="F925">
            <v>17975</v>
          </cell>
          <cell r="G925"/>
          <cell r="H925"/>
          <cell r="I925"/>
          <cell r="J925"/>
          <cell r="K925">
            <v>16500</v>
          </cell>
          <cell r="L925"/>
          <cell r="M925"/>
          <cell r="N925">
            <v>34475</v>
          </cell>
        </row>
        <row r="926">
          <cell r="C926" t="str">
            <v xml:space="preserve">W 0294009 </v>
          </cell>
          <cell r="D926" t="str">
            <v xml:space="preserve"> Issued</v>
          </cell>
          <cell r="E926" t="str">
            <v xml:space="preserve"> 04-19-019-09W4</v>
          </cell>
          <cell r="F926">
            <v>17975</v>
          </cell>
          <cell r="G926"/>
          <cell r="H926"/>
          <cell r="I926"/>
          <cell r="J926"/>
          <cell r="K926">
            <v>16500</v>
          </cell>
          <cell r="L926"/>
          <cell r="M926"/>
          <cell r="N926">
            <v>34475</v>
          </cell>
        </row>
        <row r="927">
          <cell r="C927" t="str">
            <v xml:space="preserve">W 0294011 </v>
          </cell>
          <cell r="D927" t="str">
            <v xml:space="preserve"> Issued</v>
          </cell>
          <cell r="E927" t="str">
            <v xml:space="preserve"> 12-20-019-09W4</v>
          </cell>
          <cell r="F927">
            <v>17975</v>
          </cell>
          <cell r="G927"/>
          <cell r="H927"/>
          <cell r="I927"/>
          <cell r="J927"/>
          <cell r="K927">
            <v>16500</v>
          </cell>
          <cell r="L927"/>
          <cell r="M927"/>
          <cell r="N927">
            <v>34475</v>
          </cell>
        </row>
        <row r="928">
          <cell r="C928" t="str">
            <v xml:space="preserve">W 0294413 </v>
          </cell>
          <cell r="D928" t="str">
            <v xml:space="preserve"> Issued</v>
          </cell>
          <cell r="E928" t="str">
            <v xml:space="preserve"> 08-13-021-07W4</v>
          </cell>
          <cell r="F928">
            <v>17975</v>
          </cell>
          <cell r="G928"/>
          <cell r="H928"/>
          <cell r="I928"/>
          <cell r="J928"/>
          <cell r="K928">
            <v>16500</v>
          </cell>
          <cell r="L928"/>
          <cell r="M928"/>
          <cell r="N928">
            <v>34475</v>
          </cell>
        </row>
        <row r="929">
          <cell r="C929" t="str">
            <v xml:space="preserve">W 0294544 </v>
          </cell>
          <cell r="D929" t="str">
            <v xml:space="preserve"> Issued</v>
          </cell>
          <cell r="E929" t="str">
            <v xml:space="preserve"> 09-20-019-09W4</v>
          </cell>
          <cell r="F929">
            <v>17975</v>
          </cell>
          <cell r="G929"/>
          <cell r="H929"/>
          <cell r="I929"/>
          <cell r="J929"/>
          <cell r="K929">
            <v>16500</v>
          </cell>
          <cell r="L929"/>
          <cell r="M929"/>
          <cell r="N929">
            <v>34475</v>
          </cell>
        </row>
        <row r="930">
          <cell r="C930" t="str">
            <v xml:space="preserve">W 0294957 </v>
          </cell>
          <cell r="D930" t="str">
            <v xml:space="preserve"> Issued</v>
          </cell>
          <cell r="E930" t="str">
            <v xml:space="preserve"> 04-01-019-10W4</v>
          </cell>
          <cell r="F930">
            <v>17975</v>
          </cell>
          <cell r="G930"/>
          <cell r="H930"/>
          <cell r="I930"/>
          <cell r="J930"/>
          <cell r="K930">
            <v>16500</v>
          </cell>
          <cell r="L930"/>
          <cell r="M930"/>
          <cell r="N930">
            <v>34475</v>
          </cell>
        </row>
        <row r="931">
          <cell r="C931" t="str">
            <v xml:space="preserve">W 0294977 </v>
          </cell>
          <cell r="D931" t="str">
            <v xml:space="preserve"> Issued</v>
          </cell>
          <cell r="E931" t="str">
            <v xml:space="preserve"> 02-01-019-10W4</v>
          </cell>
          <cell r="F931">
            <v>17975</v>
          </cell>
          <cell r="G931"/>
          <cell r="H931"/>
          <cell r="I931"/>
          <cell r="J931"/>
          <cell r="K931">
            <v>16500</v>
          </cell>
          <cell r="L931"/>
          <cell r="M931"/>
          <cell r="N931">
            <v>34475</v>
          </cell>
        </row>
        <row r="932">
          <cell r="C932" t="str">
            <v xml:space="preserve">W 0295053 </v>
          </cell>
          <cell r="D932" t="str">
            <v xml:space="preserve"> Issued</v>
          </cell>
          <cell r="E932" t="str">
            <v xml:space="preserve"> 10-12-019-10W4</v>
          </cell>
          <cell r="F932">
            <v>17975</v>
          </cell>
          <cell r="G932"/>
          <cell r="H932"/>
          <cell r="I932"/>
          <cell r="J932"/>
          <cell r="K932">
            <v>16500</v>
          </cell>
          <cell r="L932"/>
          <cell r="M932"/>
          <cell r="N932">
            <v>34475</v>
          </cell>
        </row>
        <row r="933">
          <cell r="C933" t="str">
            <v xml:space="preserve">W 0295054 </v>
          </cell>
          <cell r="D933" t="str">
            <v xml:space="preserve"> Issued</v>
          </cell>
          <cell r="E933" t="str">
            <v xml:space="preserve"> 12-01-019-10W4</v>
          </cell>
          <cell r="F933">
            <v>17975</v>
          </cell>
          <cell r="G933"/>
          <cell r="H933"/>
          <cell r="I933"/>
          <cell r="J933"/>
          <cell r="K933">
            <v>16500</v>
          </cell>
          <cell r="L933"/>
          <cell r="M933"/>
          <cell r="N933">
            <v>34475</v>
          </cell>
        </row>
        <row r="934">
          <cell r="C934" t="str">
            <v xml:space="preserve">W 0295322 </v>
          </cell>
          <cell r="D934" t="str">
            <v xml:space="preserve"> Issued</v>
          </cell>
          <cell r="E934" t="str">
            <v xml:space="preserve"> 12-12-019-10W4</v>
          </cell>
          <cell r="F934">
            <v>17975</v>
          </cell>
          <cell r="G934"/>
          <cell r="H934"/>
          <cell r="I934"/>
          <cell r="J934"/>
          <cell r="K934">
            <v>16500</v>
          </cell>
          <cell r="L934"/>
          <cell r="M934"/>
          <cell r="N934">
            <v>34475</v>
          </cell>
        </row>
        <row r="935">
          <cell r="C935" t="str">
            <v xml:space="preserve">W 0295548 </v>
          </cell>
          <cell r="D935" t="str">
            <v xml:space="preserve"> Issued</v>
          </cell>
          <cell r="E935" t="str">
            <v xml:space="preserve"> 04-06-021-10W4</v>
          </cell>
          <cell r="F935">
            <v>17975</v>
          </cell>
          <cell r="G935"/>
          <cell r="H935"/>
          <cell r="I935"/>
          <cell r="J935"/>
          <cell r="K935"/>
          <cell r="L935">
            <v>1650</v>
          </cell>
          <cell r="M935"/>
          <cell r="N935">
            <v>19625</v>
          </cell>
        </row>
        <row r="936">
          <cell r="C936" t="str">
            <v xml:space="preserve">W 0295761 </v>
          </cell>
          <cell r="D936" t="str">
            <v xml:space="preserve"> Issued</v>
          </cell>
          <cell r="E936" t="str">
            <v xml:space="preserve"> 01-28-019-12W4</v>
          </cell>
          <cell r="F936">
            <v>36384</v>
          </cell>
          <cell r="G936"/>
          <cell r="H936"/>
          <cell r="I936"/>
          <cell r="J936"/>
          <cell r="K936">
            <v>16500</v>
          </cell>
          <cell r="L936"/>
          <cell r="M936"/>
          <cell r="N936">
            <v>52884</v>
          </cell>
        </row>
        <row r="937">
          <cell r="C937" t="str">
            <v xml:space="preserve">W 0296095 </v>
          </cell>
          <cell r="D937" t="str">
            <v xml:space="preserve"> Issued</v>
          </cell>
          <cell r="E937" t="str">
            <v xml:space="preserve"> 16-06-021-10W4</v>
          </cell>
          <cell r="F937">
            <v>17975</v>
          </cell>
          <cell r="G937"/>
          <cell r="H937"/>
          <cell r="I937"/>
          <cell r="J937"/>
          <cell r="K937"/>
          <cell r="L937">
            <v>1650</v>
          </cell>
          <cell r="M937"/>
          <cell r="N937">
            <v>19625</v>
          </cell>
        </row>
        <row r="938">
          <cell r="C938" t="str">
            <v xml:space="preserve">W 0296361 </v>
          </cell>
          <cell r="D938" t="str">
            <v xml:space="preserve"> Issued</v>
          </cell>
          <cell r="E938" t="str">
            <v xml:space="preserve"> 12-06-021-10W4</v>
          </cell>
          <cell r="F938">
            <v>17975</v>
          </cell>
          <cell r="G938"/>
          <cell r="H938"/>
          <cell r="I938"/>
          <cell r="J938"/>
          <cell r="K938"/>
          <cell r="L938">
            <v>1650</v>
          </cell>
          <cell r="M938"/>
          <cell r="N938">
            <v>19625</v>
          </cell>
        </row>
        <row r="939">
          <cell r="C939" t="str">
            <v xml:space="preserve">W 0298878 </v>
          </cell>
          <cell r="D939" t="str">
            <v xml:space="preserve"> Issued</v>
          </cell>
          <cell r="E939" t="str">
            <v xml:space="preserve"> 09-15-020-10W4</v>
          </cell>
          <cell r="F939">
            <v>19060</v>
          </cell>
          <cell r="G939"/>
          <cell r="H939"/>
          <cell r="I939"/>
          <cell r="J939"/>
          <cell r="K939">
            <v>16500</v>
          </cell>
          <cell r="L939"/>
          <cell r="M939"/>
          <cell r="N939">
            <v>35560</v>
          </cell>
        </row>
        <row r="940">
          <cell r="C940" t="str">
            <v xml:space="preserve">W 0304523 </v>
          </cell>
          <cell r="D940" t="str">
            <v xml:space="preserve"> Issued</v>
          </cell>
          <cell r="E940" t="str">
            <v xml:space="preserve"> 14-12-021-06W4</v>
          </cell>
          <cell r="F940">
            <v>17975</v>
          </cell>
          <cell r="G940"/>
          <cell r="H940"/>
          <cell r="I940"/>
          <cell r="J940"/>
          <cell r="K940">
            <v>16500</v>
          </cell>
          <cell r="L940"/>
          <cell r="M940"/>
          <cell r="N940">
            <v>34475</v>
          </cell>
        </row>
        <row r="941">
          <cell r="C941" t="str">
            <v xml:space="preserve">W 0304526 </v>
          </cell>
          <cell r="D941" t="str">
            <v xml:space="preserve"> Issued</v>
          </cell>
          <cell r="E941" t="str">
            <v xml:space="preserve"> 06-12-021-06W4</v>
          </cell>
          <cell r="F941">
            <v>17975</v>
          </cell>
          <cell r="G941"/>
          <cell r="H941"/>
          <cell r="I941"/>
          <cell r="J941"/>
          <cell r="K941">
            <v>16500</v>
          </cell>
          <cell r="L941"/>
          <cell r="M941"/>
          <cell r="N941">
            <v>34475</v>
          </cell>
        </row>
        <row r="942">
          <cell r="C942" t="str">
            <v xml:space="preserve">W 0304782 </v>
          </cell>
          <cell r="D942" t="str">
            <v xml:space="preserve"> Issued</v>
          </cell>
          <cell r="E942" t="str">
            <v xml:space="preserve"> 08-12-021-06W4</v>
          </cell>
          <cell r="F942">
            <v>17975</v>
          </cell>
          <cell r="G942"/>
          <cell r="H942"/>
          <cell r="I942"/>
          <cell r="J942"/>
          <cell r="K942">
            <v>16500</v>
          </cell>
          <cell r="L942"/>
          <cell r="M942"/>
          <cell r="N942">
            <v>34475</v>
          </cell>
        </row>
        <row r="943">
          <cell r="C943" t="str">
            <v xml:space="preserve">W 0305011 </v>
          </cell>
          <cell r="D943" t="str">
            <v xml:space="preserve"> Issued</v>
          </cell>
          <cell r="E943" t="str">
            <v xml:space="preserve"> 16-12-021-06W4</v>
          </cell>
          <cell r="F943">
            <v>17975</v>
          </cell>
          <cell r="G943"/>
          <cell r="H943"/>
          <cell r="I943"/>
          <cell r="J943"/>
          <cell r="K943">
            <v>16500</v>
          </cell>
          <cell r="L943"/>
          <cell r="M943"/>
          <cell r="N943">
            <v>34475</v>
          </cell>
        </row>
        <row r="944">
          <cell r="C944" t="str">
            <v xml:space="preserve">W 0311050 </v>
          </cell>
          <cell r="D944" t="str">
            <v xml:space="preserve"> Issued</v>
          </cell>
          <cell r="E944" t="str">
            <v xml:space="preserve"> 11-10-019-11W4</v>
          </cell>
          <cell r="F944">
            <v>45993</v>
          </cell>
          <cell r="G944"/>
          <cell r="H944"/>
          <cell r="I944"/>
          <cell r="J944"/>
          <cell r="K944">
            <v>16500</v>
          </cell>
          <cell r="L944"/>
          <cell r="M944"/>
          <cell r="N944">
            <v>62493</v>
          </cell>
        </row>
        <row r="945">
          <cell r="C945" t="str">
            <v xml:space="preserve">W 0314848 </v>
          </cell>
          <cell r="D945" t="str">
            <v xml:space="preserve"> Issued</v>
          </cell>
          <cell r="E945" t="str">
            <v xml:space="preserve"> 09-09-020-10W4</v>
          </cell>
          <cell r="F945">
            <v>17975</v>
          </cell>
          <cell r="G945"/>
          <cell r="H945"/>
          <cell r="I945"/>
          <cell r="J945"/>
          <cell r="K945">
            <v>16500</v>
          </cell>
          <cell r="L945"/>
          <cell r="M945"/>
          <cell r="N945">
            <v>34475</v>
          </cell>
        </row>
        <row r="946">
          <cell r="C946" t="str">
            <v xml:space="preserve">W 0314892 </v>
          </cell>
          <cell r="D946" t="str">
            <v xml:space="preserve"> Issued</v>
          </cell>
          <cell r="E946" t="str">
            <v xml:space="preserve"> 10-08-020-10W4</v>
          </cell>
          <cell r="F946">
            <v>17975</v>
          </cell>
          <cell r="G946"/>
          <cell r="H946"/>
          <cell r="I946"/>
          <cell r="J946"/>
          <cell r="K946">
            <v>16500</v>
          </cell>
          <cell r="L946"/>
          <cell r="M946"/>
          <cell r="N946">
            <v>34475</v>
          </cell>
        </row>
        <row r="947">
          <cell r="C947" t="str">
            <v xml:space="preserve">W 0314897 </v>
          </cell>
          <cell r="D947" t="str">
            <v xml:space="preserve"> Issued</v>
          </cell>
          <cell r="E947" t="str">
            <v xml:space="preserve"> 13-08-020-10W4</v>
          </cell>
          <cell r="F947">
            <v>17975</v>
          </cell>
          <cell r="G947"/>
          <cell r="H947"/>
          <cell r="I947"/>
          <cell r="J947"/>
          <cell r="K947">
            <v>16500</v>
          </cell>
          <cell r="L947"/>
          <cell r="M947"/>
          <cell r="N947">
            <v>34475</v>
          </cell>
        </row>
        <row r="948">
          <cell r="C948" t="str">
            <v xml:space="preserve">W 0314898 </v>
          </cell>
          <cell r="D948" t="str">
            <v xml:space="preserve"> Issued</v>
          </cell>
          <cell r="E948" t="str">
            <v xml:space="preserve"> 13-06-020-10W4</v>
          </cell>
          <cell r="F948">
            <v>17975</v>
          </cell>
          <cell r="G948"/>
          <cell r="H948"/>
          <cell r="I948"/>
          <cell r="J948"/>
          <cell r="K948">
            <v>16500</v>
          </cell>
          <cell r="L948"/>
          <cell r="M948"/>
          <cell r="N948">
            <v>34475</v>
          </cell>
        </row>
        <row r="949">
          <cell r="C949" t="str">
            <v xml:space="preserve">W 0314899 </v>
          </cell>
          <cell r="D949" t="str">
            <v xml:space="preserve"> Issued</v>
          </cell>
          <cell r="E949" t="str">
            <v xml:space="preserve"> 15-06-020-10W4</v>
          </cell>
          <cell r="F949">
            <v>17975</v>
          </cell>
          <cell r="G949"/>
          <cell r="H949"/>
          <cell r="I949"/>
          <cell r="J949"/>
          <cell r="K949">
            <v>16500</v>
          </cell>
          <cell r="L949"/>
          <cell r="M949"/>
          <cell r="N949">
            <v>34475</v>
          </cell>
        </row>
        <row r="950">
          <cell r="C950" t="str">
            <v xml:space="preserve">W 0314900 </v>
          </cell>
          <cell r="D950" t="str">
            <v xml:space="preserve"> Issued</v>
          </cell>
          <cell r="E950" t="str">
            <v xml:space="preserve"> 01-06-020-10W4</v>
          </cell>
          <cell r="F950">
            <v>17975</v>
          </cell>
          <cell r="G950"/>
          <cell r="H950"/>
          <cell r="I950"/>
          <cell r="J950"/>
          <cell r="K950">
            <v>16500</v>
          </cell>
          <cell r="L950"/>
          <cell r="M950"/>
          <cell r="N950">
            <v>34475</v>
          </cell>
        </row>
        <row r="951">
          <cell r="C951" t="str">
            <v xml:space="preserve">W 0314902 </v>
          </cell>
          <cell r="D951" t="str">
            <v xml:space="preserve"> Issued</v>
          </cell>
          <cell r="E951" t="str">
            <v xml:space="preserve"> 06-06-020-10W4</v>
          </cell>
          <cell r="F951">
            <v>17975</v>
          </cell>
          <cell r="G951"/>
          <cell r="H951"/>
          <cell r="I951"/>
          <cell r="J951"/>
          <cell r="K951">
            <v>16500</v>
          </cell>
          <cell r="L951"/>
          <cell r="M951"/>
          <cell r="N951">
            <v>34475</v>
          </cell>
        </row>
        <row r="952">
          <cell r="C952" t="str">
            <v xml:space="preserve">W 0314903 </v>
          </cell>
          <cell r="D952" t="str">
            <v xml:space="preserve"> Issued</v>
          </cell>
          <cell r="E952" t="str">
            <v xml:space="preserve"> 09-06-020-10W4</v>
          </cell>
          <cell r="F952">
            <v>17975</v>
          </cell>
          <cell r="G952"/>
          <cell r="H952"/>
          <cell r="I952"/>
          <cell r="J952"/>
          <cell r="K952">
            <v>16500</v>
          </cell>
          <cell r="L952"/>
          <cell r="M952"/>
          <cell r="N952">
            <v>34475</v>
          </cell>
        </row>
        <row r="953">
          <cell r="C953" t="str">
            <v xml:space="preserve">W 0314907 </v>
          </cell>
          <cell r="D953" t="str">
            <v xml:space="preserve"> Issued</v>
          </cell>
          <cell r="E953" t="str">
            <v xml:space="preserve"> 05-16-020-10W4</v>
          </cell>
          <cell r="F953">
            <v>17975</v>
          </cell>
          <cell r="G953"/>
          <cell r="H953"/>
          <cell r="I953"/>
          <cell r="J953"/>
          <cell r="K953">
            <v>16500</v>
          </cell>
          <cell r="L953"/>
          <cell r="M953"/>
          <cell r="N953">
            <v>34475</v>
          </cell>
        </row>
        <row r="954">
          <cell r="C954" t="str">
            <v xml:space="preserve">W 0314908 </v>
          </cell>
          <cell r="D954" t="str">
            <v xml:space="preserve"> Issued</v>
          </cell>
          <cell r="E954" t="str">
            <v xml:space="preserve"> 02-16-020-10W4</v>
          </cell>
          <cell r="F954">
            <v>17975</v>
          </cell>
          <cell r="G954"/>
          <cell r="H954"/>
          <cell r="I954"/>
          <cell r="J954"/>
          <cell r="K954">
            <v>16500</v>
          </cell>
          <cell r="L954"/>
          <cell r="M954"/>
          <cell r="N954">
            <v>34475</v>
          </cell>
        </row>
        <row r="955">
          <cell r="C955" t="str">
            <v xml:space="preserve">W 0315071 </v>
          </cell>
          <cell r="D955" t="str">
            <v xml:space="preserve"> Issued</v>
          </cell>
          <cell r="E955" t="str">
            <v xml:space="preserve"> 01-09-020-10W4</v>
          </cell>
          <cell r="F955">
            <v>17975</v>
          </cell>
          <cell r="G955"/>
          <cell r="H955"/>
          <cell r="I955"/>
          <cell r="J955"/>
          <cell r="K955">
            <v>16500</v>
          </cell>
          <cell r="L955"/>
          <cell r="M955"/>
          <cell r="N955">
            <v>34475</v>
          </cell>
        </row>
        <row r="956">
          <cell r="C956" t="str">
            <v xml:space="preserve">W 0315084 </v>
          </cell>
          <cell r="D956" t="str">
            <v xml:space="preserve"> Issued</v>
          </cell>
          <cell r="E956" t="str">
            <v xml:space="preserve"> 09-16-020-10W4</v>
          </cell>
          <cell r="F956">
            <v>17975</v>
          </cell>
          <cell r="G956"/>
          <cell r="H956"/>
          <cell r="I956"/>
          <cell r="J956"/>
          <cell r="K956">
            <v>16500</v>
          </cell>
          <cell r="L956"/>
          <cell r="M956"/>
          <cell r="N956">
            <v>34475</v>
          </cell>
        </row>
        <row r="957">
          <cell r="C957" t="str">
            <v xml:space="preserve">W 0315085 </v>
          </cell>
          <cell r="D957" t="str">
            <v xml:space="preserve"> Issued</v>
          </cell>
          <cell r="E957" t="str">
            <v xml:space="preserve"> 12-08-020-10W4</v>
          </cell>
          <cell r="F957">
            <v>17975</v>
          </cell>
          <cell r="G957"/>
          <cell r="H957"/>
          <cell r="I957"/>
          <cell r="J957"/>
          <cell r="K957">
            <v>16500</v>
          </cell>
          <cell r="L957"/>
          <cell r="M957"/>
          <cell r="N957">
            <v>34475</v>
          </cell>
        </row>
        <row r="958">
          <cell r="C958" t="str">
            <v xml:space="preserve">W 0315086 </v>
          </cell>
          <cell r="D958" t="str">
            <v xml:space="preserve"> Issued</v>
          </cell>
          <cell r="E958" t="str">
            <v xml:space="preserve"> 02-08-020-10W4</v>
          </cell>
          <cell r="F958">
            <v>17975</v>
          </cell>
          <cell r="G958"/>
          <cell r="H958"/>
          <cell r="I958"/>
          <cell r="J958"/>
          <cell r="K958">
            <v>16500</v>
          </cell>
          <cell r="L958"/>
          <cell r="M958"/>
          <cell r="N958">
            <v>34475</v>
          </cell>
        </row>
        <row r="959">
          <cell r="C959" t="str">
            <v xml:space="preserve">W 0315087 </v>
          </cell>
          <cell r="D959" t="str">
            <v xml:space="preserve"> Issued</v>
          </cell>
          <cell r="E959" t="str">
            <v xml:space="preserve"> 10-15-020-10W4</v>
          </cell>
          <cell r="F959">
            <v>17975</v>
          </cell>
          <cell r="G959"/>
          <cell r="H959"/>
          <cell r="I959"/>
          <cell r="J959"/>
          <cell r="K959">
            <v>16500</v>
          </cell>
          <cell r="L959"/>
          <cell r="M959"/>
          <cell r="N959">
            <v>34475</v>
          </cell>
        </row>
        <row r="960">
          <cell r="C960" t="str">
            <v xml:space="preserve">W 0315088 </v>
          </cell>
          <cell r="D960" t="str">
            <v xml:space="preserve"> Issued</v>
          </cell>
          <cell r="E960" t="str">
            <v xml:space="preserve"> 11-15-020-10W4</v>
          </cell>
          <cell r="F960">
            <v>17975</v>
          </cell>
          <cell r="G960"/>
          <cell r="H960"/>
          <cell r="I960"/>
          <cell r="J960"/>
          <cell r="K960">
            <v>16500</v>
          </cell>
          <cell r="L960"/>
          <cell r="M960"/>
          <cell r="N960">
            <v>34475</v>
          </cell>
        </row>
        <row r="961">
          <cell r="C961" t="str">
            <v xml:space="preserve">W 0315089 </v>
          </cell>
          <cell r="D961" t="str">
            <v xml:space="preserve"> Issued</v>
          </cell>
          <cell r="E961" t="str">
            <v xml:space="preserve"> 02-07-020-10W4</v>
          </cell>
          <cell r="F961">
            <v>17975</v>
          </cell>
          <cell r="G961"/>
          <cell r="H961"/>
          <cell r="I961"/>
          <cell r="J961"/>
          <cell r="K961">
            <v>16500</v>
          </cell>
          <cell r="L961"/>
          <cell r="M961"/>
          <cell r="N961">
            <v>34475</v>
          </cell>
        </row>
        <row r="962">
          <cell r="C962" t="str">
            <v xml:space="preserve">W 0315215 </v>
          </cell>
          <cell r="D962" t="str">
            <v xml:space="preserve"> Issued</v>
          </cell>
          <cell r="E962" t="str">
            <v xml:space="preserve"> 13-09-020-10W4</v>
          </cell>
          <cell r="F962">
            <v>17975</v>
          </cell>
          <cell r="G962"/>
          <cell r="H962"/>
          <cell r="I962"/>
          <cell r="J962"/>
          <cell r="K962">
            <v>16500</v>
          </cell>
          <cell r="L962"/>
          <cell r="M962"/>
          <cell r="N962">
            <v>34475</v>
          </cell>
        </row>
        <row r="963">
          <cell r="C963" t="str">
            <v xml:space="preserve">W 0315216 </v>
          </cell>
          <cell r="D963" t="str">
            <v xml:space="preserve"> Issued</v>
          </cell>
          <cell r="E963" t="str">
            <v xml:space="preserve"> 03-09-020-10W4</v>
          </cell>
          <cell r="F963">
            <v>17975</v>
          </cell>
          <cell r="G963"/>
          <cell r="H963"/>
          <cell r="I963"/>
          <cell r="J963"/>
          <cell r="K963">
            <v>16500</v>
          </cell>
          <cell r="L963"/>
          <cell r="M963"/>
          <cell r="N963">
            <v>34475</v>
          </cell>
        </row>
        <row r="964">
          <cell r="C964" t="str">
            <v xml:space="preserve">W 0315217 </v>
          </cell>
          <cell r="D964" t="str">
            <v xml:space="preserve"> Issued</v>
          </cell>
          <cell r="E964" t="str">
            <v xml:space="preserve"> 04-15-020-10W4</v>
          </cell>
          <cell r="F964">
            <v>17975</v>
          </cell>
          <cell r="G964"/>
          <cell r="H964"/>
          <cell r="I964"/>
          <cell r="J964"/>
          <cell r="K964">
            <v>16500</v>
          </cell>
          <cell r="L964"/>
          <cell r="M964"/>
          <cell r="N964">
            <v>34475</v>
          </cell>
        </row>
        <row r="965">
          <cell r="C965" t="str">
            <v xml:space="preserve">W 0315290 </v>
          </cell>
          <cell r="D965" t="str">
            <v xml:space="preserve"> Issued</v>
          </cell>
          <cell r="E965" t="str">
            <v xml:space="preserve"> 02-06-020-10W4</v>
          </cell>
          <cell r="F965">
            <v>17975</v>
          </cell>
          <cell r="G965"/>
          <cell r="H965"/>
          <cell r="I965"/>
          <cell r="J965"/>
          <cell r="K965">
            <v>16500</v>
          </cell>
          <cell r="L965"/>
          <cell r="M965"/>
          <cell r="N965">
            <v>34475</v>
          </cell>
        </row>
        <row r="966">
          <cell r="C966" t="str">
            <v xml:space="preserve">W 0315291 </v>
          </cell>
          <cell r="D966" t="str">
            <v xml:space="preserve"> Issued</v>
          </cell>
          <cell r="E966" t="str">
            <v xml:space="preserve"> 04-16-020-10W4</v>
          </cell>
          <cell r="F966">
            <v>17975</v>
          </cell>
          <cell r="G966"/>
          <cell r="H966"/>
          <cell r="I966"/>
          <cell r="J966"/>
          <cell r="K966">
            <v>16500</v>
          </cell>
          <cell r="L966"/>
          <cell r="M966"/>
          <cell r="N966">
            <v>34475</v>
          </cell>
        </row>
        <row r="967">
          <cell r="C967" t="str">
            <v xml:space="preserve">W 0315499 </v>
          </cell>
          <cell r="D967" t="str">
            <v xml:space="preserve"> Issued</v>
          </cell>
          <cell r="E967" t="str">
            <v xml:space="preserve"> 01-15-020-10W4</v>
          </cell>
          <cell r="F967">
            <v>17975</v>
          </cell>
          <cell r="G967"/>
          <cell r="H967"/>
          <cell r="I967"/>
          <cell r="J967"/>
          <cell r="K967">
            <v>16500</v>
          </cell>
          <cell r="L967"/>
          <cell r="M967"/>
          <cell r="N967">
            <v>34475</v>
          </cell>
        </row>
        <row r="968">
          <cell r="C968" t="str">
            <v xml:space="preserve">W 0318724 </v>
          </cell>
          <cell r="D968" t="str">
            <v xml:space="preserve"> Issued</v>
          </cell>
          <cell r="E968" t="str">
            <v xml:space="preserve"> 08-10-019-11W4</v>
          </cell>
          <cell r="F968">
            <v>45993</v>
          </cell>
          <cell r="G968"/>
          <cell r="H968"/>
          <cell r="I968"/>
          <cell r="J968"/>
          <cell r="K968">
            <v>16500</v>
          </cell>
          <cell r="L968"/>
          <cell r="M968"/>
          <cell r="N968">
            <v>62493</v>
          </cell>
        </row>
        <row r="969">
          <cell r="C969" t="str">
            <v xml:space="preserve">W 0319574 </v>
          </cell>
          <cell r="D969" t="str">
            <v xml:space="preserve"> Issued</v>
          </cell>
          <cell r="E969" t="str">
            <v xml:space="preserve"> 08-22-019-12W4</v>
          </cell>
          <cell r="F969">
            <v>36384</v>
          </cell>
          <cell r="G969"/>
          <cell r="H969"/>
          <cell r="I969"/>
          <cell r="J969"/>
          <cell r="K969">
            <v>16500</v>
          </cell>
          <cell r="L969"/>
          <cell r="M969"/>
          <cell r="N969">
            <v>52884</v>
          </cell>
        </row>
        <row r="970">
          <cell r="C970" t="str">
            <v xml:space="preserve">W 0319661 </v>
          </cell>
          <cell r="D970" t="str">
            <v xml:space="preserve"> Issued</v>
          </cell>
          <cell r="E970" t="str">
            <v xml:space="preserve"> 12-28-020-08W4</v>
          </cell>
          <cell r="F970">
            <v>45993</v>
          </cell>
          <cell r="G970"/>
          <cell r="H970"/>
          <cell r="I970"/>
          <cell r="J970"/>
          <cell r="K970"/>
          <cell r="L970">
            <v>1650</v>
          </cell>
          <cell r="M970"/>
          <cell r="N970">
            <v>47643</v>
          </cell>
        </row>
        <row r="971">
          <cell r="C971" t="str">
            <v xml:space="preserve">W 0319663 </v>
          </cell>
          <cell r="D971" t="str">
            <v xml:space="preserve"> Issued</v>
          </cell>
          <cell r="E971" t="str">
            <v xml:space="preserve"> 10-29-020-08W4</v>
          </cell>
          <cell r="F971">
            <v>45993</v>
          </cell>
          <cell r="G971"/>
          <cell r="H971"/>
          <cell r="I971"/>
          <cell r="J971"/>
          <cell r="K971"/>
          <cell r="L971">
            <v>1650</v>
          </cell>
          <cell r="M971"/>
          <cell r="N971">
            <v>47643</v>
          </cell>
        </row>
        <row r="972">
          <cell r="C972" t="str">
            <v xml:space="preserve">W 0319676 </v>
          </cell>
          <cell r="D972" t="str">
            <v xml:space="preserve"> Issued</v>
          </cell>
          <cell r="E972" t="str">
            <v xml:space="preserve"> 07-29-020-08W4</v>
          </cell>
          <cell r="F972">
            <v>45993</v>
          </cell>
          <cell r="G972"/>
          <cell r="H972"/>
          <cell r="I972"/>
          <cell r="J972"/>
          <cell r="K972">
            <v>16500</v>
          </cell>
          <cell r="L972"/>
          <cell r="M972"/>
          <cell r="N972">
            <v>62493</v>
          </cell>
        </row>
        <row r="973">
          <cell r="C973" t="str">
            <v xml:space="preserve">W 0320128 </v>
          </cell>
          <cell r="D973" t="str">
            <v xml:space="preserve"> Suspension</v>
          </cell>
          <cell r="E973" t="str">
            <v xml:space="preserve"> 16-22-019-12W4</v>
          </cell>
          <cell r="F973">
            <v>45993</v>
          </cell>
          <cell r="G973"/>
          <cell r="H973"/>
          <cell r="I973"/>
          <cell r="J973"/>
          <cell r="K973">
            <v>16500</v>
          </cell>
          <cell r="L973"/>
          <cell r="M973"/>
          <cell r="N973">
            <v>62493</v>
          </cell>
        </row>
        <row r="974">
          <cell r="C974" t="str">
            <v xml:space="preserve">W 0324245 </v>
          </cell>
          <cell r="D974" t="str">
            <v xml:space="preserve"> Issued</v>
          </cell>
          <cell r="E974" t="str">
            <v xml:space="preserve"> 11-30-018-10W4</v>
          </cell>
          <cell r="F974">
            <v>45993</v>
          </cell>
          <cell r="G974"/>
          <cell r="H974"/>
          <cell r="I974"/>
          <cell r="J974">
            <v>0</v>
          </cell>
          <cell r="K974"/>
          <cell r="L974"/>
          <cell r="M974"/>
          <cell r="N974">
            <v>45993</v>
          </cell>
        </row>
        <row r="975">
          <cell r="C975" t="str">
            <v xml:space="preserve">W 0328536 </v>
          </cell>
          <cell r="D975" t="str">
            <v xml:space="preserve"> Issued</v>
          </cell>
          <cell r="E975" t="str">
            <v xml:space="preserve"> 05-27-019-12W4</v>
          </cell>
          <cell r="F975">
            <v>36384</v>
          </cell>
          <cell r="G975"/>
          <cell r="H975"/>
          <cell r="I975"/>
          <cell r="J975"/>
          <cell r="K975">
            <v>16500</v>
          </cell>
          <cell r="L975"/>
          <cell r="M975"/>
          <cell r="N975">
            <v>52884</v>
          </cell>
        </row>
        <row r="976">
          <cell r="C976" t="str">
            <v xml:space="preserve">W 0329153 </v>
          </cell>
          <cell r="D976" t="str">
            <v xml:space="preserve"> Issued</v>
          </cell>
          <cell r="E976" t="str">
            <v xml:space="preserve"> 08-27-019-12W4</v>
          </cell>
          <cell r="F976">
            <v>36384</v>
          </cell>
          <cell r="G976"/>
          <cell r="H976"/>
          <cell r="I976"/>
          <cell r="J976"/>
          <cell r="K976">
            <v>16500</v>
          </cell>
          <cell r="L976"/>
          <cell r="M976"/>
          <cell r="N976">
            <v>52884</v>
          </cell>
        </row>
        <row r="977">
          <cell r="C977" t="str">
            <v xml:space="preserve">W 0330200 </v>
          </cell>
          <cell r="D977" t="str">
            <v xml:space="preserve"> Issued</v>
          </cell>
          <cell r="E977" t="str">
            <v xml:space="preserve"> 02-10-019-09W4</v>
          </cell>
          <cell r="F977">
            <v>17975</v>
          </cell>
          <cell r="G977"/>
          <cell r="H977"/>
          <cell r="I977"/>
          <cell r="J977"/>
          <cell r="K977">
            <v>16500</v>
          </cell>
          <cell r="L977"/>
          <cell r="M977"/>
          <cell r="N977">
            <v>34475</v>
          </cell>
        </row>
        <row r="978">
          <cell r="C978" t="str">
            <v xml:space="preserve">W 0330201 </v>
          </cell>
          <cell r="D978" t="str">
            <v xml:space="preserve"> Issued</v>
          </cell>
          <cell r="E978" t="str">
            <v xml:space="preserve"> 06-10-019-11W4</v>
          </cell>
          <cell r="F978">
            <v>45993</v>
          </cell>
          <cell r="G978"/>
          <cell r="H978"/>
          <cell r="I978"/>
          <cell r="J978"/>
          <cell r="K978">
            <v>16500</v>
          </cell>
          <cell r="L978"/>
          <cell r="M978"/>
          <cell r="N978">
            <v>62493</v>
          </cell>
        </row>
        <row r="979">
          <cell r="C979" t="str">
            <v xml:space="preserve">W 0330204 </v>
          </cell>
          <cell r="D979" t="str">
            <v xml:space="preserve"> Issued</v>
          </cell>
          <cell r="E979" t="str">
            <v xml:space="preserve"> 04-10-019-09W4</v>
          </cell>
          <cell r="F979">
            <v>17975</v>
          </cell>
          <cell r="G979"/>
          <cell r="H979"/>
          <cell r="I979"/>
          <cell r="J979"/>
          <cell r="K979">
            <v>16500</v>
          </cell>
          <cell r="L979"/>
          <cell r="M979"/>
          <cell r="N979">
            <v>34475</v>
          </cell>
        </row>
        <row r="980">
          <cell r="C980" t="str">
            <v xml:space="preserve">W 0330207 </v>
          </cell>
          <cell r="D980" t="str">
            <v xml:space="preserve"> Issued</v>
          </cell>
          <cell r="E980" t="str">
            <v xml:space="preserve"> 12-10-019-09W4</v>
          </cell>
          <cell r="F980">
            <v>17975</v>
          </cell>
          <cell r="G980"/>
          <cell r="H980"/>
          <cell r="I980"/>
          <cell r="J980"/>
          <cell r="K980">
            <v>16500</v>
          </cell>
          <cell r="L980"/>
          <cell r="M980"/>
          <cell r="N980">
            <v>34475</v>
          </cell>
        </row>
        <row r="981">
          <cell r="C981" t="str">
            <v xml:space="preserve">W 0330212 </v>
          </cell>
          <cell r="D981" t="str">
            <v xml:space="preserve"> Issued</v>
          </cell>
          <cell r="E981" t="str">
            <v xml:space="preserve"> 04-14-019-09W4</v>
          </cell>
          <cell r="F981">
            <v>17975</v>
          </cell>
          <cell r="G981"/>
          <cell r="H981"/>
          <cell r="I981"/>
          <cell r="J981"/>
          <cell r="K981">
            <v>16500</v>
          </cell>
          <cell r="L981"/>
          <cell r="M981"/>
          <cell r="N981">
            <v>34475</v>
          </cell>
        </row>
        <row r="982">
          <cell r="C982" t="str">
            <v xml:space="preserve">W 0330224 </v>
          </cell>
          <cell r="D982" t="str">
            <v xml:space="preserve"> Issued</v>
          </cell>
          <cell r="E982" t="str">
            <v xml:space="preserve"> 04-15-019-09W4</v>
          </cell>
          <cell r="F982">
            <v>17975</v>
          </cell>
          <cell r="G982"/>
          <cell r="H982"/>
          <cell r="I982"/>
          <cell r="J982"/>
          <cell r="K982">
            <v>16500</v>
          </cell>
          <cell r="L982"/>
          <cell r="M982"/>
          <cell r="N982">
            <v>34475</v>
          </cell>
        </row>
        <row r="983">
          <cell r="C983" t="str">
            <v xml:space="preserve">W 0330244 </v>
          </cell>
          <cell r="D983" t="str">
            <v xml:space="preserve"> Issued</v>
          </cell>
          <cell r="E983" t="str">
            <v xml:space="preserve"> 02-27-019-09W4</v>
          </cell>
          <cell r="F983">
            <v>17975</v>
          </cell>
          <cell r="G983"/>
          <cell r="H983"/>
          <cell r="I983"/>
          <cell r="J983"/>
          <cell r="K983">
            <v>16500</v>
          </cell>
          <cell r="L983"/>
          <cell r="M983"/>
          <cell r="N983">
            <v>34475</v>
          </cell>
        </row>
        <row r="984">
          <cell r="C984" t="str">
            <v xml:space="preserve">W 0330256 </v>
          </cell>
          <cell r="D984" t="str">
            <v xml:space="preserve"> Issued</v>
          </cell>
          <cell r="E984" t="str">
            <v xml:space="preserve"> 12-23-019-09W4</v>
          </cell>
          <cell r="F984">
            <v>17975</v>
          </cell>
          <cell r="G984"/>
          <cell r="H984"/>
          <cell r="I984"/>
          <cell r="J984"/>
          <cell r="K984">
            <v>16500</v>
          </cell>
          <cell r="L984"/>
          <cell r="M984"/>
          <cell r="N984">
            <v>34475</v>
          </cell>
        </row>
        <row r="985">
          <cell r="C985" t="str">
            <v xml:space="preserve">W 0330263 </v>
          </cell>
          <cell r="D985" t="str">
            <v xml:space="preserve"> Issued</v>
          </cell>
          <cell r="E985" t="str">
            <v xml:space="preserve"> 02-30-019-09W4</v>
          </cell>
          <cell r="F985">
            <v>17975</v>
          </cell>
          <cell r="G985"/>
          <cell r="H985"/>
          <cell r="I985"/>
          <cell r="J985"/>
          <cell r="K985">
            <v>16500</v>
          </cell>
          <cell r="L985"/>
          <cell r="M985"/>
          <cell r="N985">
            <v>34475</v>
          </cell>
        </row>
        <row r="986">
          <cell r="C986" t="str">
            <v xml:space="preserve">W 0330270 </v>
          </cell>
          <cell r="D986" t="str">
            <v xml:space="preserve"> Issued</v>
          </cell>
          <cell r="E986" t="str">
            <v xml:space="preserve"> 10-31-019-09W4</v>
          </cell>
          <cell r="F986">
            <v>17975</v>
          </cell>
          <cell r="G986"/>
          <cell r="H986"/>
          <cell r="I986"/>
          <cell r="J986"/>
          <cell r="K986">
            <v>16500</v>
          </cell>
          <cell r="L986"/>
          <cell r="M986"/>
          <cell r="N986">
            <v>34475</v>
          </cell>
        </row>
        <row r="987">
          <cell r="C987" t="str">
            <v xml:space="preserve">W 0330272 </v>
          </cell>
          <cell r="D987" t="str">
            <v xml:space="preserve"> Issued</v>
          </cell>
          <cell r="E987" t="str">
            <v xml:space="preserve"> 12-33-019-09W4</v>
          </cell>
          <cell r="F987">
            <v>17975</v>
          </cell>
          <cell r="G987"/>
          <cell r="H987"/>
          <cell r="I987"/>
          <cell r="J987"/>
          <cell r="K987">
            <v>16500</v>
          </cell>
          <cell r="L987"/>
          <cell r="M987"/>
          <cell r="N987">
            <v>34475</v>
          </cell>
        </row>
        <row r="988">
          <cell r="C988" t="str">
            <v xml:space="preserve">W 0330276 </v>
          </cell>
          <cell r="D988" t="str">
            <v xml:space="preserve"> Issued</v>
          </cell>
          <cell r="E988" t="str">
            <v xml:space="preserve"> 02-31-019-09W4</v>
          </cell>
          <cell r="F988">
            <v>17975</v>
          </cell>
          <cell r="G988"/>
          <cell r="H988"/>
          <cell r="I988"/>
          <cell r="J988"/>
          <cell r="K988">
            <v>16500</v>
          </cell>
          <cell r="L988"/>
          <cell r="M988"/>
          <cell r="N988">
            <v>34475</v>
          </cell>
        </row>
        <row r="989">
          <cell r="C989" t="str">
            <v xml:space="preserve">W 0330278 </v>
          </cell>
          <cell r="D989" t="str">
            <v xml:space="preserve"> Issued</v>
          </cell>
          <cell r="E989" t="str">
            <v xml:space="preserve"> 08-34-019-09W4</v>
          </cell>
          <cell r="F989">
            <v>17975</v>
          </cell>
          <cell r="G989"/>
          <cell r="H989"/>
          <cell r="I989"/>
          <cell r="J989"/>
          <cell r="K989">
            <v>16500</v>
          </cell>
          <cell r="L989"/>
          <cell r="M989"/>
          <cell r="N989">
            <v>34475</v>
          </cell>
        </row>
        <row r="990">
          <cell r="C990" t="str">
            <v xml:space="preserve">W 0330285 </v>
          </cell>
          <cell r="D990" t="str">
            <v xml:space="preserve"> Issued</v>
          </cell>
          <cell r="E990" t="str">
            <v xml:space="preserve"> 12-03-020-09W4</v>
          </cell>
          <cell r="F990">
            <v>17975</v>
          </cell>
          <cell r="G990"/>
          <cell r="H990"/>
          <cell r="I990"/>
          <cell r="J990"/>
          <cell r="K990">
            <v>16500</v>
          </cell>
          <cell r="L990"/>
          <cell r="M990"/>
          <cell r="N990">
            <v>34475</v>
          </cell>
        </row>
        <row r="991">
          <cell r="C991" t="str">
            <v xml:space="preserve">W 0330336 </v>
          </cell>
          <cell r="D991" t="str">
            <v xml:space="preserve"> Issued</v>
          </cell>
          <cell r="E991" t="str">
            <v xml:space="preserve"> 12-15-019-09W4</v>
          </cell>
          <cell r="F991">
            <v>17975</v>
          </cell>
          <cell r="G991"/>
          <cell r="H991"/>
          <cell r="I991"/>
          <cell r="J991"/>
          <cell r="K991">
            <v>16500</v>
          </cell>
          <cell r="L991"/>
          <cell r="M991"/>
          <cell r="N991">
            <v>34475</v>
          </cell>
        </row>
        <row r="992">
          <cell r="C992" t="str">
            <v xml:space="preserve">W 0330337 </v>
          </cell>
          <cell r="D992" t="str">
            <v xml:space="preserve"> Issued</v>
          </cell>
          <cell r="E992" t="str">
            <v xml:space="preserve"> 04-23-019-09W4</v>
          </cell>
          <cell r="F992">
            <v>17975</v>
          </cell>
          <cell r="G992"/>
          <cell r="H992"/>
          <cell r="I992"/>
          <cell r="J992"/>
          <cell r="K992">
            <v>16500</v>
          </cell>
          <cell r="L992"/>
          <cell r="M992"/>
          <cell r="N992">
            <v>34475</v>
          </cell>
        </row>
        <row r="993">
          <cell r="C993" t="str">
            <v xml:space="preserve">W 0330340 </v>
          </cell>
          <cell r="D993" t="str">
            <v xml:space="preserve"> Issued</v>
          </cell>
          <cell r="E993" t="str">
            <v xml:space="preserve"> 04-35-019-09W4</v>
          </cell>
          <cell r="F993">
            <v>17975</v>
          </cell>
          <cell r="G993"/>
          <cell r="H993"/>
          <cell r="I993"/>
          <cell r="J993"/>
          <cell r="K993">
            <v>16500</v>
          </cell>
          <cell r="L993"/>
          <cell r="M993"/>
          <cell r="N993">
            <v>34475</v>
          </cell>
        </row>
        <row r="994">
          <cell r="C994" t="str">
            <v xml:space="preserve">W 0330343 </v>
          </cell>
          <cell r="D994" t="str">
            <v xml:space="preserve"> Issued</v>
          </cell>
          <cell r="E994" t="str">
            <v xml:space="preserve"> 05-04-020-09W4</v>
          </cell>
          <cell r="F994">
            <v>17975</v>
          </cell>
          <cell r="G994"/>
          <cell r="H994"/>
          <cell r="I994"/>
          <cell r="J994"/>
          <cell r="K994">
            <v>16500</v>
          </cell>
          <cell r="L994"/>
          <cell r="M994"/>
          <cell r="N994">
            <v>34475</v>
          </cell>
        </row>
        <row r="995">
          <cell r="C995" t="str">
            <v xml:space="preserve">W 0330380 </v>
          </cell>
          <cell r="D995" t="str">
            <v xml:space="preserve"> Issued</v>
          </cell>
          <cell r="E995" t="str">
            <v xml:space="preserve"> 12-30-019-09W4</v>
          </cell>
          <cell r="F995">
            <v>17975</v>
          </cell>
          <cell r="G995"/>
          <cell r="H995"/>
          <cell r="I995"/>
          <cell r="J995"/>
          <cell r="K995">
            <v>16500</v>
          </cell>
          <cell r="L995"/>
          <cell r="M995"/>
          <cell r="N995">
            <v>34475</v>
          </cell>
        </row>
        <row r="996">
          <cell r="C996" t="str">
            <v xml:space="preserve">W 0330381 </v>
          </cell>
          <cell r="D996" t="str">
            <v xml:space="preserve"> Issued</v>
          </cell>
          <cell r="E996" t="str">
            <v xml:space="preserve"> 04-09-020-09W4</v>
          </cell>
          <cell r="F996">
            <v>17975</v>
          </cell>
          <cell r="G996"/>
          <cell r="H996"/>
          <cell r="I996"/>
          <cell r="J996"/>
          <cell r="K996">
            <v>16500</v>
          </cell>
          <cell r="L996"/>
          <cell r="M996"/>
          <cell r="N996">
            <v>34475</v>
          </cell>
        </row>
        <row r="997">
          <cell r="C997" t="str">
            <v xml:space="preserve">W 0330387 </v>
          </cell>
          <cell r="D997" t="str">
            <v xml:space="preserve"> Issued</v>
          </cell>
          <cell r="E997" t="str">
            <v xml:space="preserve"> 02-10-020-09W4</v>
          </cell>
          <cell r="F997">
            <v>17975</v>
          </cell>
          <cell r="G997"/>
          <cell r="H997"/>
          <cell r="I997"/>
          <cell r="J997"/>
          <cell r="K997">
            <v>16500</v>
          </cell>
          <cell r="L997"/>
          <cell r="M997"/>
          <cell r="N997">
            <v>34475</v>
          </cell>
        </row>
        <row r="998">
          <cell r="C998" t="str">
            <v xml:space="preserve">W 0330463 </v>
          </cell>
          <cell r="D998" t="str">
            <v xml:space="preserve"> Issued</v>
          </cell>
          <cell r="E998" t="str">
            <v xml:space="preserve"> 11-19-020-08W4</v>
          </cell>
          <cell r="F998">
            <v>17975</v>
          </cell>
          <cell r="G998"/>
          <cell r="H998"/>
          <cell r="I998"/>
          <cell r="J998"/>
          <cell r="K998"/>
          <cell r="L998">
            <v>1650</v>
          </cell>
          <cell r="M998"/>
          <cell r="N998">
            <v>19625</v>
          </cell>
        </row>
        <row r="999">
          <cell r="C999" t="str">
            <v xml:space="preserve">W 0330464 </v>
          </cell>
          <cell r="D999" t="str">
            <v xml:space="preserve"> Issued</v>
          </cell>
          <cell r="E999" t="str">
            <v xml:space="preserve"> 10-27-019-09W4</v>
          </cell>
          <cell r="F999">
            <v>17975</v>
          </cell>
          <cell r="G999"/>
          <cell r="H999"/>
          <cell r="I999"/>
          <cell r="J999"/>
          <cell r="K999">
            <v>16500</v>
          </cell>
          <cell r="L999"/>
          <cell r="M999"/>
          <cell r="N999">
            <v>34475</v>
          </cell>
        </row>
        <row r="1000">
          <cell r="C1000" t="str">
            <v xml:space="preserve">W 0330470 </v>
          </cell>
          <cell r="D1000" t="str">
            <v xml:space="preserve"> Issued</v>
          </cell>
          <cell r="E1000" t="str">
            <v xml:space="preserve"> 10-04-020-09W4</v>
          </cell>
          <cell r="F1000">
            <v>17975</v>
          </cell>
          <cell r="G1000"/>
          <cell r="H1000"/>
          <cell r="I1000"/>
          <cell r="J1000"/>
          <cell r="K1000">
            <v>16500</v>
          </cell>
          <cell r="L1000"/>
          <cell r="M1000"/>
          <cell r="N1000">
            <v>34475</v>
          </cell>
        </row>
        <row r="1001">
          <cell r="C1001" t="str">
            <v xml:space="preserve">W 0330471 </v>
          </cell>
          <cell r="D1001" t="str">
            <v xml:space="preserve"> Issued</v>
          </cell>
          <cell r="E1001" t="str">
            <v xml:space="preserve"> 04-05-020-09W4</v>
          </cell>
          <cell r="F1001">
            <v>17975</v>
          </cell>
          <cell r="G1001"/>
          <cell r="H1001"/>
          <cell r="I1001"/>
          <cell r="J1001"/>
          <cell r="K1001">
            <v>16500</v>
          </cell>
          <cell r="L1001"/>
          <cell r="M1001"/>
          <cell r="N1001">
            <v>34475</v>
          </cell>
        </row>
        <row r="1002">
          <cell r="C1002" t="str">
            <v xml:space="preserve">W 0330473 </v>
          </cell>
          <cell r="D1002" t="str">
            <v xml:space="preserve"> Issued</v>
          </cell>
          <cell r="E1002" t="str">
            <v xml:space="preserve"> 13-07-020-09W4</v>
          </cell>
          <cell r="F1002">
            <v>17975</v>
          </cell>
          <cell r="G1002"/>
          <cell r="H1002"/>
          <cell r="I1002"/>
          <cell r="J1002"/>
          <cell r="K1002">
            <v>16500</v>
          </cell>
          <cell r="L1002"/>
          <cell r="M1002"/>
          <cell r="N1002">
            <v>34475</v>
          </cell>
        </row>
        <row r="1003">
          <cell r="C1003" t="str">
            <v xml:space="preserve">W 0330475 </v>
          </cell>
          <cell r="D1003" t="str">
            <v xml:space="preserve"> Issued</v>
          </cell>
          <cell r="E1003" t="str">
            <v xml:space="preserve"> 02-08-020-09W4</v>
          </cell>
          <cell r="F1003">
            <v>17975</v>
          </cell>
          <cell r="G1003"/>
          <cell r="H1003"/>
          <cell r="I1003"/>
          <cell r="J1003"/>
          <cell r="K1003">
            <v>16500</v>
          </cell>
          <cell r="L1003"/>
          <cell r="M1003"/>
          <cell r="N1003">
            <v>34475</v>
          </cell>
        </row>
        <row r="1004">
          <cell r="C1004" t="str">
            <v xml:space="preserve">W 0330476 </v>
          </cell>
          <cell r="D1004" t="str">
            <v xml:space="preserve"> Issued</v>
          </cell>
          <cell r="E1004" t="str">
            <v xml:space="preserve"> 04-08-020-09W4</v>
          </cell>
          <cell r="F1004">
            <v>17975</v>
          </cell>
          <cell r="G1004"/>
          <cell r="H1004"/>
          <cell r="I1004"/>
          <cell r="J1004"/>
          <cell r="K1004">
            <v>16500</v>
          </cell>
          <cell r="L1004"/>
          <cell r="M1004"/>
          <cell r="N1004">
            <v>34475</v>
          </cell>
        </row>
        <row r="1005">
          <cell r="C1005" t="str">
            <v xml:space="preserve">W 0330479 </v>
          </cell>
          <cell r="D1005" t="str">
            <v xml:space="preserve"> Issued</v>
          </cell>
          <cell r="E1005" t="str">
            <v xml:space="preserve"> 10-08-020-09W4</v>
          </cell>
          <cell r="F1005">
            <v>17975</v>
          </cell>
          <cell r="G1005"/>
          <cell r="H1005"/>
          <cell r="I1005"/>
          <cell r="J1005"/>
          <cell r="K1005">
            <v>16500</v>
          </cell>
          <cell r="L1005"/>
          <cell r="M1005"/>
          <cell r="N1005">
            <v>34475</v>
          </cell>
        </row>
        <row r="1006">
          <cell r="C1006" t="str">
            <v xml:space="preserve">W 0330480 </v>
          </cell>
          <cell r="D1006" t="str">
            <v xml:space="preserve"> Issued</v>
          </cell>
          <cell r="E1006" t="str">
            <v xml:space="preserve"> 04-10-020-09W4</v>
          </cell>
          <cell r="F1006">
            <v>17975</v>
          </cell>
          <cell r="G1006"/>
          <cell r="H1006"/>
          <cell r="I1006"/>
          <cell r="J1006"/>
          <cell r="K1006">
            <v>16500</v>
          </cell>
          <cell r="L1006"/>
          <cell r="M1006"/>
          <cell r="N1006">
            <v>34475</v>
          </cell>
        </row>
        <row r="1007">
          <cell r="C1007" t="str">
            <v xml:space="preserve">W 0330485 </v>
          </cell>
          <cell r="D1007" t="str">
            <v xml:space="preserve"> Issued</v>
          </cell>
          <cell r="E1007" t="str">
            <v xml:space="preserve"> 02-11-020-09W4</v>
          </cell>
          <cell r="F1007">
            <v>17975</v>
          </cell>
          <cell r="G1007"/>
          <cell r="H1007"/>
          <cell r="I1007"/>
          <cell r="J1007"/>
          <cell r="K1007">
            <v>16500</v>
          </cell>
          <cell r="L1007"/>
          <cell r="M1007"/>
          <cell r="N1007">
            <v>34475</v>
          </cell>
        </row>
        <row r="1008">
          <cell r="C1008" t="str">
            <v xml:space="preserve">W 0330487 </v>
          </cell>
          <cell r="D1008" t="str">
            <v xml:space="preserve"> Issued</v>
          </cell>
          <cell r="E1008" t="str">
            <v xml:space="preserve"> 05-16-020-09W4</v>
          </cell>
          <cell r="F1008">
            <v>17975</v>
          </cell>
          <cell r="G1008"/>
          <cell r="H1008"/>
          <cell r="I1008"/>
          <cell r="J1008"/>
          <cell r="K1008">
            <v>16500</v>
          </cell>
          <cell r="L1008"/>
          <cell r="M1008"/>
          <cell r="N1008">
            <v>34475</v>
          </cell>
        </row>
        <row r="1009">
          <cell r="C1009" t="str">
            <v xml:space="preserve">W 0330491 </v>
          </cell>
          <cell r="D1009" t="str">
            <v xml:space="preserve"> Issued</v>
          </cell>
          <cell r="E1009" t="str">
            <v xml:space="preserve"> 10-18-020-09W4</v>
          </cell>
          <cell r="F1009">
            <v>17975</v>
          </cell>
          <cell r="G1009"/>
          <cell r="H1009"/>
          <cell r="I1009"/>
          <cell r="J1009"/>
          <cell r="K1009">
            <v>16500</v>
          </cell>
          <cell r="L1009"/>
          <cell r="M1009"/>
          <cell r="N1009">
            <v>34475</v>
          </cell>
        </row>
        <row r="1010">
          <cell r="C1010" t="str">
            <v xml:space="preserve">W 0330493 </v>
          </cell>
          <cell r="D1010" t="str">
            <v xml:space="preserve"> Issued</v>
          </cell>
          <cell r="E1010" t="str">
            <v xml:space="preserve"> 10-16-020-09W4</v>
          </cell>
          <cell r="F1010">
            <v>17975</v>
          </cell>
          <cell r="G1010"/>
          <cell r="H1010"/>
          <cell r="I1010"/>
          <cell r="J1010"/>
          <cell r="K1010">
            <v>16500</v>
          </cell>
          <cell r="L1010"/>
          <cell r="M1010"/>
          <cell r="N1010">
            <v>34475</v>
          </cell>
        </row>
        <row r="1011">
          <cell r="C1011" t="str">
            <v xml:space="preserve">W 0330499 </v>
          </cell>
          <cell r="D1011" t="str">
            <v xml:space="preserve"> Issued</v>
          </cell>
          <cell r="E1011" t="str">
            <v xml:space="preserve"> 02-32-019-09W4</v>
          </cell>
          <cell r="F1011">
            <v>17975</v>
          </cell>
          <cell r="G1011"/>
          <cell r="H1011"/>
          <cell r="I1011"/>
          <cell r="J1011"/>
          <cell r="K1011">
            <v>16500</v>
          </cell>
          <cell r="L1011"/>
          <cell r="M1011"/>
          <cell r="N1011">
            <v>34475</v>
          </cell>
        </row>
        <row r="1012">
          <cell r="C1012" t="str">
            <v xml:space="preserve">W 0330500 </v>
          </cell>
          <cell r="D1012" t="str">
            <v xml:space="preserve"> Issued</v>
          </cell>
          <cell r="E1012" t="str">
            <v xml:space="preserve"> 02-17-020-09W4</v>
          </cell>
          <cell r="F1012">
            <v>17975</v>
          </cell>
          <cell r="G1012"/>
          <cell r="H1012"/>
          <cell r="I1012"/>
          <cell r="J1012"/>
          <cell r="K1012">
            <v>16500</v>
          </cell>
          <cell r="L1012"/>
          <cell r="M1012"/>
          <cell r="N1012">
            <v>34475</v>
          </cell>
        </row>
        <row r="1013">
          <cell r="C1013" t="str">
            <v xml:space="preserve">W 0330501 </v>
          </cell>
          <cell r="D1013" t="str">
            <v xml:space="preserve"> Issued</v>
          </cell>
          <cell r="E1013" t="str">
            <v xml:space="preserve"> 08-25-020-09W4</v>
          </cell>
          <cell r="F1013">
            <v>17975</v>
          </cell>
          <cell r="G1013"/>
          <cell r="H1013"/>
          <cell r="I1013"/>
          <cell r="J1013"/>
          <cell r="K1013">
            <v>16500</v>
          </cell>
          <cell r="L1013"/>
          <cell r="M1013"/>
          <cell r="N1013">
            <v>34475</v>
          </cell>
        </row>
        <row r="1014">
          <cell r="C1014" t="str">
            <v xml:space="preserve">W 0330504 </v>
          </cell>
          <cell r="D1014" t="str">
            <v xml:space="preserve"> Issued</v>
          </cell>
          <cell r="E1014" t="str">
            <v xml:space="preserve"> 04-21-020-09W4</v>
          </cell>
          <cell r="F1014">
            <v>17975</v>
          </cell>
          <cell r="G1014"/>
          <cell r="H1014"/>
          <cell r="I1014"/>
          <cell r="J1014"/>
          <cell r="K1014">
            <v>16500</v>
          </cell>
          <cell r="L1014"/>
          <cell r="M1014"/>
          <cell r="N1014">
            <v>34475</v>
          </cell>
        </row>
        <row r="1015">
          <cell r="C1015" t="str">
            <v xml:space="preserve">W 0330693 </v>
          </cell>
          <cell r="D1015" t="str">
            <v xml:space="preserve"> Issued</v>
          </cell>
          <cell r="E1015" t="str">
            <v xml:space="preserve"> 12-32-019-09W4</v>
          </cell>
          <cell r="F1015">
            <v>17975</v>
          </cell>
          <cell r="G1015"/>
          <cell r="H1015"/>
          <cell r="I1015"/>
          <cell r="J1015"/>
          <cell r="K1015">
            <v>16500</v>
          </cell>
          <cell r="L1015"/>
          <cell r="M1015"/>
          <cell r="N1015">
            <v>34475</v>
          </cell>
        </row>
        <row r="1016">
          <cell r="C1016" t="str">
            <v xml:space="preserve">W 0330782 </v>
          </cell>
          <cell r="D1016" t="str">
            <v xml:space="preserve"> Issued</v>
          </cell>
          <cell r="E1016" t="str">
            <v xml:space="preserve"> 04-11-019-09W4</v>
          </cell>
          <cell r="F1016">
            <v>17975</v>
          </cell>
          <cell r="G1016"/>
          <cell r="H1016"/>
          <cell r="I1016"/>
          <cell r="J1016"/>
          <cell r="K1016">
            <v>16500</v>
          </cell>
          <cell r="L1016"/>
          <cell r="M1016"/>
          <cell r="N1016">
            <v>34475</v>
          </cell>
        </row>
        <row r="1017">
          <cell r="C1017" t="str">
            <v xml:space="preserve">W 0330795 </v>
          </cell>
          <cell r="D1017" t="str">
            <v xml:space="preserve"> Issued</v>
          </cell>
          <cell r="E1017" t="str">
            <v xml:space="preserve"> 12-04-019-11W4</v>
          </cell>
          <cell r="F1017">
            <v>45993</v>
          </cell>
          <cell r="G1017"/>
          <cell r="H1017"/>
          <cell r="I1017"/>
          <cell r="J1017"/>
          <cell r="K1017">
            <v>16500</v>
          </cell>
          <cell r="L1017"/>
          <cell r="M1017"/>
          <cell r="N1017">
            <v>62493</v>
          </cell>
        </row>
        <row r="1018">
          <cell r="C1018" t="str">
            <v xml:space="preserve">W 0330896 </v>
          </cell>
          <cell r="D1018" t="str">
            <v xml:space="preserve"> Issued</v>
          </cell>
          <cell r="E1018" t="str">
            <v xml:space="preserve"> 08-11-019-09W4</v>
          </cell>
          <cell r="F1018">
            <v>17975</v>
          </cell>
          <cell r="G1018"/>
          <cell r="H1018"/>
          <cell r="I1018"/>
          <cell r="J1018"/>
          <cell r="K1018">
            <v>16500</v>
          </cell>
          <cell r="L1018"/>
          <cell r="M1018"/>
          <cell r="N1018">
            <v>34475</v>
          </cell>
        </row>
        <row r="1019">
          <cell r="C1019" t="str">
            <v xml:space="preserve">W 0330898 </v>
          </cell>
          <cell r="D1019" t="str">
            <v xml:space="preserve"> Issued</v>
          </cell>
          <cell r="E1019" t="str">
            <v xml:space="preserve"> 02-13-019-10W4</v>
          </cell>
          <cell r="F1019">
            <v>36384</v>
          </cell>
          <cell r="G1019"/>
          <cell r="H1019"/>
          <cell r="I1019"/>
          <cell r="J1019"/>
          <cell r="K1019">
            <v>16500</v>
          </cell>
          <cell r="L1019"/>
          <cell r="M1019"/>
          <cell r="N1019">
            <v>52884</v>
          </cell>
        </row>
        <row r="1020">
          <cell r="C1020" t="str">
            <v xml:space="preserve">W 0330899 </v>
          </cell>
          <cell r="D1020" t="str">
            <v xml:space="preserve"> Issued</v>
          </cell>
          <cell r="E1020" t="str">
            <v xml:space="preserve"> 12-17-020-10W4</v>
          </cell>
          <cell r="F1020">
            <v>17975</v>
          </cell>
          <cell r="G1020"/>
          <cell r="H1020"/>
          <cell r="I1020"/>
          <cell r="J1020"/>
          <cell r="K1020">
            <v>16500</v>
          </cell>
          <cell r="L1020"/>
          <cell r="M1020"/>
          <cell r="N1020">
            <v>34475</v>
          </cell>
        </row>
        <row r="1021">
          <cell r="C1021" t="str">
            <v xml:space="preserve">W 0330900 </v>
          </cell>
          <cell r="D1021" t="str">
            <v xml:space="preserve"> Issued</v>
          </cell>
          <cell r="E1021" t="str">
            <v xml:space="preserve"> 09-19-020-10W4</v>
          </cell>
          <cell r="F1021">
            <v>17975</v>
          </cell>
          <cell r="G1021"/>
          <cell r="H1021"/>
          <cell r="I1021"/>
          <cell r="J1021"/>
          <cell r="K1021">
            <v>16500</v>
          </cell>
          <cell r="L1021"/>
          <cell r="M1021"/>
          <cell r="N1021">
            <v>34475</v>
          </cell>
        </row>
        <row r="1022">
          <cell r="C1022" t="str">
            <v xml:space="preserve">W 0330901 </v>
          </cell>
          <cell r="D1022" t="str">
            <v xml:space="preserve"> Issued</v>
          </cell>
          <cell r="E1022" t="str">
            <v xml:space="preserve"> 01-19-020-10W4</v>
          </cell>
          <cell r="F1022">
            <v>36384</v>
          </cell>
          <cell r="G1022"/>
          <cell r="H1022"/>
          <cell r="I1022"/>
          <cell r="J1022"/>
          <cell r="K1022">
            <v>16500</v>
          </cell>
          <cell r="L1022"/>
          <cell r="M1022"/>
          <cell r="N1022">
            <v>52884</v>
          </cell>
        </row>
        <row r="1023">
          <cell r="C1023" t="str">
            <v xml:space="preserve">W 0330902 </v>
          </cell>
          <cell r="D1023" t="str">
            <v xml:space="preserve"> Issued</v>
          </cell>
          <cell r="E1023" t="str">
            <v xml:space="preserve"> 01-18-020-10W4</v>
          </cell>
          <cell r="F1023">
            <v>17975</v>
          </cell>
          <cell r="G1023"/>
          <cell r="H1023"/>
          <cell r="I1023"/>
          <cell r="J1023"/>
          <cell r="K1023">
            <v>16500</v>
          </cell>
          <cell r="L1023"/>
          <cell r="M1023"/>
          <cell r="N1023">
            <v>34475</v>
          </cell>
        </row>
        <row r="1024">
          <cell r="C1024" t="str">
            <v xml:space="preserve">W 0330903 </v>
          </cell>
          <cell r="D1024" t="str">
            <v xml:space="preserve"> Issued</v>
          </cell>
          <cell r="E1024" t="str">
            <v xml:space="preserve"> 12-29-020-10W4</v>
          </cell>
          <cell r="F1024">
            <v>17975</v>
          </cell>
          <cell r="G1024"/>
          <cell r="H1024"/>
          <cell r="I1024"/>
          <cell r="J1024"/>
          <cell r="K1024">
            <v>16500</v>
          </cell>
          <cell r="L1024"/>
          <cell r="M1024"/>
          <cell r="N1024">
            <v>34475</v>
          </cell>
        </row>
        <row r="1025">
          <cell r="C1025" t="str">
            <v xml:space="preserve">W 0330904 </v>
          </cell>
          <cell r="D1025" t="str">
            <v xml:space="preserve"> Issued</v>
          </cell>
          <cell r="E1025" t="str">
            <v xml:space="preserve"> 01-29-020-10W4</v>
          </cell>
          <cell r="F1025">
            <v>17975</v>
          </cell>
          <cell r="G1025"/>
          <cell r="H1025"/>
          <cell r="I1025"/>
          <cell r="J1025"/>
          <cell r="K1025">
            <v>16500</v>
          </cell>
          <cell r="L1025"/>
          <cell r="M1025"/>
          <cell r="N1025">
            <v>34475</v>
          </cell>
        </row>
        <row r="1026">
          <cell r="C1026" t="str">
            <v xml:space="preserve">W 0330905 </v>
          </cell>
          <cell r="D1026" t="str">
            <v xml:space="preserve"> Issued</v>
          </cell>
          <cell r="E1026" t="str">
            <v xml:space="preserve"> 02-31-020-10W4</v>
          </cell>
          <cell r="F1026">
            <v>17975</v>
          </cell>
          <cell r="G1026"/>
          <cell r="H1026"/>
          <cell r="I1026"/>
          <cell r="J1026"/>
          <cell r="K1026">
            <v>16500</v>
          </cell>
          <cell r="L1026"/>
          <cell r="M1026"/>
          <cell r="N1026">
            <v>34475</v>
          </cell>
        </row>
        <row r="1027">
          <cell r="C1027" t="str">
            <v xml:space="preserve">W 0330906 </v>
          </cell>
          <cell r="D1027" t="str">
            <v xml:space="preserve"> Issued</v>
          </cell>
          <cell r="E1027" t="str">
            <v xml:space="preserve"> 04-18-020-10W4</v>
          </cell>
          <cell r="F1027">
            <v>17975</v>
          </cell>
          <cell r="G1027"/>
          <cell r="H1027"/>
          <cell r="I1027"/>
          <cell r="J1027"/>
          <cell r="K1027">
            <v>16500</v>
          </cell>
          <cell r="L1027"/>
          <cell r="M1027"/>
          <cell r="N1027">
            <v>34475</v>
          </cell>
        </row>
        <row r="1028">
          <cell r="C1028" t="str">
            <v xml:space="preserve">W 0330907 </v>
          </cell>
          <cell r="D1028" t="str">
            <v xml:space="preserve"> Issued</v>
          </cell>
          <cell r="E1028" t="str">
            <v xml:space="preserve"> 04-29-020-10W4</v>
          </cell>
          <cell r="F1028">
            <v>17975</v>
          </cell>
          <cell r="G1028"/>
          <cell r="H1028"/>
          <cell r="I1028"/>
          <cell r="J1028"/>
          <cell r="K1028">
            <v>16500</v>
          </cell>
          <cell r="L1028"/>
          <cell r="M1028"/>
          <cell r="N1028">
            <v>34475</v>
          </cell>
        </row>
        <row r="1029">
          <cell r="C1029" t="str">
            <v xml:space="preserve">W 0330912 </v>
          </cell>
          <cell r="D1029" t="str">
            <v xml:space="preserve"> Issued</v>
          </cell>
          <cell r="E1029" t="str">
            <v xml:space="preserve"> 10-24-019-10W4</v>
          </cell>
          <cell r="F1029">
            <v>17975</v>
          </cell>
          <cell r="G1029"/>
          <cell r="H1029"/>
          <cell r="I1029"/>
          <cell r="J1029"/>
          <cell r="K1029">
            <v>16500</v>
          </cell>
          <cell r="L1029"/>
          <cell r="M1029"/>
          <cell r="N1029">
            <v>34475</v>
          </cell>
        </row>
        <row r="1030">
          <cell r="C1030" t="str">
            <v xml:space="preserve">W 0330913 </v>
          </cell>
          <cell r="D1030" t="str">
            <v xml:space="preserve"> Amended</v>
          </cell>
          <cell r="E1030" t="str">
            <v xml:space="preserve"> 12-19-020-10W4</v>
          </cell>
          <cell r="F1030">
            <v>17975</v>
          </cell>
          <cell r="G1030"/>
          <cell r="H1030"/>
          <cell r="I1030"/>
          <cell r="J1030"/>
          <cell r="K1030">
            <v>16500</v>
          </cell>
          <cell r="L1030"/>
          <cell r="M1030"/>
          <cell r="N1030">
            <v>34475</v>
          </cell>
        </row>
        <row r="1031">
          <cell r="C1031" t="str">
            <v xml:space="preserve">W 0330916 </v>
          </cell>
          <cell r="D1031" t="str">
            <v xml:space="preserve"> Issued</v>
          </cell>
          <cell r="E1031" t="str">
            <v xml:space="preserve"> 12-18-020-10W4</v>
          </cell>
          <cell r="F1031">
            <v>17975</v>
          </cell>
          <cell r="G1031"/>
          <cell r="H1031"/>
          <cell r="I1031"/>
          <cell r="J1031"/>
          <cell r="K1031">
            <v>16500</v>
          </cell>
          <cell r="L1031"/>
          <cell r="M1031"/>
          <cell r="N1031">
            <v>34475</v>
          </cell>
        </row>
        <row r="1032">
          <cell r="C1032" t="str">
            <v xml:space="preserve">W 0330930 </v>
          </cell>
          <cell r="D1032" t="str">
            <v xml:space="preserve"> Issued</v>
          </cell>
          <cell r="E1032" t="str">
            <v xml:space="preserve"> 04-28-019-09W4</v>
          </cell>
          <cell r="F1032">
            <v>17975</v>
          </cell>
          <cell r="G1032"/>
          <cell r="H1032"/>
          <cell r="I1032"/>
          <cell r="J1032"/>
          <cell r="K1032">
            <v>16500</v>
          </cell>
          <cell r="L1032"/>
          <cell r="M1032"/>
          <cell r="N1032">
            <v>34475</v>
          </cell>
        </row>
        <row r="1033">
          <cell r="C1033" t="str">
            <v xml:space="preserve">W 0331204 </v>
          </cell>
          <cell r="D1033" t="str">
            <v xml:space="preserve"> Issued</v>
          </cell>
          <cell r="E1033" t="str">
            <v xml:space="preserve"> 10-13-019-10W4</v>
          </cell>
          <cell r="F1033">
            <v>17975</v>
          </cell>
          <cell r="G1033"/>
          <cell r="H1033"/>
          <cell r="I1033"/>
          <cell r="J1033"/>
          <cell r="K1033">
            <v>16500</v>
          </cell>
          <cell r="L1033"/>
          <cell r="M1033"/>
          <cell r="N1033">
            <v>34475</v>
          </cell>
        </row>
        <row r="1034">
          <cell r="C1034" t="str">
            <v xml:space="preserve">W 0331205 </v>
          </cell>
          <cell r="D1034" t="str">
            <v xml:space="preserve"> Issued</v>
          </cell>
          <cell r="E1034" t="str">
            <v xml:space="preserve"> 02-19-020-10W4</v>
          </cell>
          <cell r="F1034">
            <v>17975</v>
          </cell>
          <cell r="G1034"/>
          <cell r="H1034"/>
          <cell r="I1034"/>
          <cell r="J1034"/>
          <cell r="K1034">
            <v>16500</v>
          </cell>
          <cell r="L1034"/>
          <cell r="M1034"/>
          <cell r="N1034">
            <v>34475</v>
          </cell>
        </row>
        <row r="1035">
          <cell r="C1035" t="str">
            <v xml:space="preserve">W 0331206 </v>
          </cell>
          <cell r="D1035" t="str">
            <v xml:space="preserve"> Issued</v>
          </cell>
          <cell r="E1035" t="str">
            <v xml:space="preserve"> 02-17-020-10W4</v>
          </cell>
          <cell r="F1035">
            <v>17975</v>
          </cell>
          <cell r="G1035"/>
          <cell r="H1035"/>
          <cell r="I1035"/>
          <cell r="J1035"/>
          <cell r="K1035">
            <v>16500</v>
          </cell>
          <cell r="L1035"/>
          <cell r="M1035"/>
          <cell r="N1035">
            <v>34475</v>
          </cell>
        </row>
        <row r="1036">
          <cell r="C1036" t="str">
            <v xml:space="preserve">W 0331546 </v>
          </cell>
          <cell r="D1036" t="str">
            <v xml:space="preserve"> Issued</v>
          </cell>
          <cell r="E1036" t="str">
            <v xml:space="preserve"> 03-25-019-10W4</v>
          </cell>
          <cell r="F1036">
            <v>17975</v>
          </cell>
          <cell r="G1036"/>
          <cell r="H1036"/>
          <cell r="I1036"/>
          <cell r="J1036"/>
          <cell r="K1036">
            <v>16500</v>
          </cell>
          <cell r="L1036"/>
          <cell r="M1036"/>
          <cell r="N1036">
            <v>34475</v>
          </cell>
        </row>
        <row r="1037">
          <cell r="C1037" t="str">
            <v xml:space="preserve">W 0331610 </v>
          </cell>
          <cell r="D1037" t="str">
            <v xml:space="preserve"> Issued</v>
          </cell>
          <cell r="E1037" t="str">
            <v xml:space="preserve"> 03-19-020-08W4</v>
          </cell>
          <cell r="F1037">
            <v>17975</v>
          </cell>
          <cell r="G1037"/>
          <cell r="H1037"/>
          <cell r="I1037"/>
          <cell r="J1037"/>
          <cell r="K1037">
            <v>16500</v>
          </cell>
          <cell r="L1037"/>
          <cell r="M1037"/>
          <cell r="N1037">
            <v>34475</v>
          </cell>
        </row>
        <row r="1038">
          <cell r="C1038" t="str">
            <v xml:space="preserve">W 0331792 </v>
          </cell>
          <cell r="D1038" t="str">
            <v xml:space="preserve"> Amended</v>
          </cell>
          <cell r="E1038" t="str">
            <v xml:space="preserve"> 02-26-019-10W4</v>
          </cell>
          <cell r="F1038">
            <v>17975</v>
          </cell>
          <cell r="G1038"/>
          <cell r="H1038"/>
          <cell r="I1038"/>
          <cell r="J1038"/>
          <cell r="K1038">
            <v>16500</v>
          </cell>
          <cell r="L1038"/>
          <cell r="M1038"/>
          <cell r="N1038">
            <v>34475</v>
          </cell>
        </row>
        <row r="1039">
          <cell r="C1039" t="str">
            <v xml:space="preserve">W 0331793 </v>
          </cell>
          <cell r="D1039" t="str">
            <v xml:space="preserve"> Amended</v>
          </cell>
          <cell r="E1039" t="str">
            <v xml:space="preserve"> 10-26-019-10W4</v>
          </cell>
          <cell r="F1039">
            <v>17975</v>
          </cell>
          <cell r="G1039"/>
          <cell r="H1039"/>
          <cell r="I1039"/>
          <cell r="J1039"/>
          <cell r="K1039">
            <v>16500</v>
          </cell>
          <cell r="L1039"/>
          <cell r="M1039"/>
          <cell r="N1039">
            <v>34475</v>
          </cell>
        </row>
        <row r="1040">
          <cell r="C1040" t="str">
            <v xml:space="preserve">W 0331794 </v>
          </cell>
          <cell r="D1040" t="str">
            <v xml:space="preserve"> Amended</v>
          </cell>
          <cell r="E1040" t="str">
            <v xml:space="preserve"> 15-26-019-10W4</v>
          </cell>
          <cell r="F1040">
            <v>17975</v>
          </cell>
          <cell r="G1040"/>
          <cell r="H1040"/>
          <cell r="I1040"/>
          <cell r="J1040"/>
          <cell r="K1040">
            <v>16500</v>
          </cell>
          <cell r="L1040"/>
          <cell r="M1040"/>
          <cell r="N1040">
            <v>34475</v>
          </cell>
        </row>
        <row r="1041">
          <cell r="C1041" t="str">
            <v xml:space="preserve">W 0331796 </v>
          </cell>
          <cell r="D1041" t="str">
            <v xml:space="preserve"> Issued</v>
          </cell>
          <cell r="E1041" t="str">
            <v xml:space="preserve"> 11-21-020-10W4</v>
          </cell>
          <cell r="F1041">
            <v>17975</v>
          </cell>
          <cell r="G1041"/>
          <cell r="H1041"/>
          <cell r="I1041"/>
          <cell r="J1041"/>
          <cell r="K1041">
            <v>16500</v>
          </cell>
          <cell r="L1041"/>
          <cell r="M1041"/>
          <cell r="N1041">
            <v>34475</v>
          </cell>
        </row>
        <row r="1042">
          <cell r="C1042" t="str">
            <v xml:space="preserve">W 0331799 </v>
          </cell>
          <cell r="D1042" t="str">
            <v xml:space="preserve"> Issued</v>
          </cell>
          <cell r="E1042" t="str">
            <v xml:space="preserve"> 04-32-020-10W4</v>
          </cell>
          <cell r="F1042">
            <v>17975</v>
          </cell>
          <cell r="G1042"/>
          <cell r="H1042"/>
          <cell r="I1042"/>
          <cell r="J1042"/>
          <cell r="K1042">
            <v>16500</v>
          </cell>
          <cell r="L1042"/>
          <cell r="M1042"/>
          <cell r="N1042">
            <v>34475</v>
          </cell>
        </row>
        <row r="1043">
          <cell r="C1043" t="str">
            <v xml:space="preserve">W 0331800 </v>
          </cell>
          <cell r="D1043" t="str">
            <v xml:space="preserve"> Issued</v>
          </cell>
          <cell r="E1043" t="str">
            <v xml:space="preserve"> 10-32-020-10W4</v>
          </cell>
          <cell r="F1043">
            <v>17975</v>
          </cell>
          <cell r="G1043"/>
          <cell r="H1043"/>
          <cell r="I1043"/>
          <cell r="J1043"/>
          <cell r="K1043">
            <v>16500</v>
          </cell>
          <cell r="L1043"/>
          <cell r="M1043"/>
          <cell r="N1043">
            <v>34475</v>
          </cell>
        </row>
        <row r="1044">
          <cell r="C1044" t="str">
            <v xml:space="preserve">W 0331804 </v>
          </cell>
          <cell r="D1044" t="str">
            <v xml:space="preserve"> Issued</v>
          </cell>
          <cell r="E1044" t="str">
            <v xml:space="preserve"> 12-13-019-10W4</v>
          </cell>
          <cell r="F1044">
            <v>17975</v>
          </cell>
          <cell r="G1044"/>
          <cell r="H1044"/>
          <cell r="I1044"/>
          <cell r="J1044"/>
          <cell r="K1044">
            <v>16500</v>
          </cell>
          <cell r="L1044"/>
          <cell r="M1044"/>
          <cell r="N1044">
            <v>34475</v>
          </cell>
        </row>
        <row r="1045">
          <cell r="C1045" t="str">
            <v xml:space="preserve">W 0331805 </v>
          </cell>
          <cell r="D1045" t="str">
            <v xml:space="preserve"> Issued</v>
          </cell>
          <cell r="E1045" t="str">
            <v xml:space="preserve"> 12-32-020-10W4</v>
          </cell>
          <cell r="F1045">
            <v>17975</v>
          </cell>
          <cell r="G1045"/>
          <cell r="H1045"/>
          <cell r="I1045"/>
          <cell r="J1045"/>
          <cell r="K1045">
            <v>16500</v>
          </cell>
          <cell r="L1045"/>
          <cell r="M1045"/>
          <cell r="N1045">
            <v>34475</v>
          </cell>
        </row>
        <row r="1046">
          <cell r="C1046" t="str">
            <v xml:space="preserve">W 0332057 </v>
          </cell>
          <cell r="D1046" t="str">
            <v xml:space="preserve"> Issued</v>
          </cell>
          <cell r="E1046" t="str">
            <v xml:space="preserve"> 05-05-020-10W4</v>
          </cell>
          <cell r="F1046">
            <v>17975</v>
          </cell>
          <cell r="G1046"/>
          <cell r="H1046"/>
          <cell r="I1046"/>
          <cell r="J1046"/>
          <cell r="K1046">
            <v>16500</v>
          </cell>
          <cell r="L1046"/>
          <cell r="M1046"/>
          <cell r="N1046">
            <v>34475</v>
          </cell>
        </row>
        <row r="1047">
          <cell r="C1047" t="str">
            <v xml:space="preserve">W 0332058 </v>
          </cell>
          <cell r="D1047" t="str">
            <v xml:space="preserve"> Amended</v>
          </cell>
          <cell r="E1047" t="str">
            <v xml:space="preserve"> 11-26-019-10W4</v>
          </cell>
          <cell r="F1047">
            <v>17975</v>
          </cell>
          <cell r="G1047"/>
          <cell r="H1047"/>
          <cell r="I1047"/>
          <cell r="J1047"/>
          <cell r="K1047">
            <v>16500</v>
          </cell>
          <cell r="L1047"/>
          <cell r="M1047"/>
          <cell r="N1047">
            <v>34475</v>
          </cell>
        </row>
        <row r="1048">
          <cell r="C1048" t="str">
            <v xml:space="preserve">W 0332521 </v>
          </cell>
          <cell r="D1048" t="str">
            <v xml:space="preserve"> Issued</v>
          </cell>
          <cell r="E1048" t="str">
            <v xml:space="preserve"> 12-31-020-10W4</v>
          </cell>
          <cell r="F1048">
            <v>17975</v>
          </cell>
          <cell r="G1048"/>
          <cell r="H1048"/>
          <cell r="I1048"/>
          <cell r="J1048"/>
          <cell r="K1048">
            <v>16500</v>
          </cell>
          <cell r="L1048"/>
          <cell r="M1048"/>
          <cell r="N1048">
            <v>34475</v>
          </cell>
        </row>
        <row r="1049">
          <cell r="C1049" t="str">
            <v xml:space="preserve">W 0333559 </v>
          </cell>
          <cell r="D1049" t="str">
            <v xml:space="preserve"> Issued</v>
          </cell>
          <cell r="E1049" t="str">
            <v xml:space="preserve"> 09-10-019-11W4</v>
          </cell>
          <cell r="F1049">
            <v>45993</v>
          </cell>
          <cell r="G1049"/>
          <cell r="H1049"/>
          <cell r="I1049"/>
          <cell r="J1049"/>
          <cell r="K1049">
            <v>16500</v>
          </cell>
          <cell r="L1049"/>
          <cell r="M1049"/>
          <cell r="N1049">
            <v>62493</v>
          </cell>
        </row>
        <row r="1050">
          <cell r="C1050" t="str">
            <v xml:space="preserve">W 0333580 </v>
          </cell>
          <cell r="D1050" t="str">
            <v xml:space="preserve"> Issued</v>
          </cell>
          <cell r="E1050" t="str">
            <v xml:space="preserve"> 12-09-019-11W4</v>
          </cell>
          <cell r="F1050">
            <v>36384</v>
          </cell>
          <cell r="G1050"/>
          <cell r="H1050"/>
          <cell r="I1050">
            <v>9096</v>
          </cell>
          <cell r="J1050"/>
          <cell r="K1050">
            <v>16500</v>
          </cell>
          <cell r="L1050"/>
          <cell r="M1050"/>
          <cell r="N1050">
            <v>61980</v>
          </cell>
        </row>
        <row r="1051">
          <cell r="C1051" t="str">
            <v xml:space="preserve">W 0333624 </v>
          </cell>
          <cell r="D1051" t="str">
            <v xml:space="preserve"> Issued</v>
          </cell>
          <cell r="E1051" t="str">
            <v xml:space="preserve"> 01-25-019-10W4</v>
          </cell>
          <cell r="F1051">
            <v>17975</v>
          </cell>
          <cell r="G1051"/>
          <cell r="H1051"/>
          <cell r="I1051"/>
          <cell r="J1051"/>
          <cell r="K1051">
            <v>16500</v>
          </cell>
          <cell r="L1051"/>
          <cell r="M1051"/>
          <cell r="N1051">
            <v>34475</v>
          </cell>
        </row>
        <row r="1052">
          <cell r="C1052" t="str">
            <v xml:space="preserve">W 0333625 </v>
          </cell>
          <cell r="D1052" t="str">
            <v xml:space="preserve"> Issued</v>
          </cell>
          <cell r="E1052" t="str">
            <v xml:space="preserve"> 02-30-020-10W4</v>
          </cell>
          <cell r="F1052">
            <v>17975</v>
          </cell>
          <cell r="G1052"/>
          <cell r="H1052"/>
          <cell r="I1052"/>
          <cell r="J1052"/>
          <cell r="K1052">
            <v>16500</v>
          </cell>
          <cell r="L1052"/>
          <cell r="M1052"/>
          <cell r="N1052">
            <v>34475</v>
          </cell>
        </row>
        <row r="1053">
          <cell r="C1053" t="str">
            <v xml:space="preserve">W 0333628 </v>
          </cell>
          <cell r="D1053" t="str">
            <v xml:space="preserve"> Issued</v>
          </cell>
          <cell r="E1053" t="str">
            <v xml:space="preserve"> 04-12-019-10W4</v>
          </cell>
          <cell r="F1053">
            <v>17975</v>
          </cell>
          <cell r="G1053"/>
          <cell r="H1053"/>
          <cell r="I1053"/>
          <cell r="J1053"/>
          <cell r="K1053">
            <v>16500</v>
          </cell>
          <cell r="L1053"/>
          <cell r="M1053"/>
          <cell r="N1053">
            <v>34475</v>
          </cell>
        </row>
        <row r="1054">
          <cell r="C1054" t="str">
            <v xml:space="preserve">W 0333629 </v>
          </cell>
          <cell r="D1054" t="str">
            <v xml:space="preserve"> Issued</v>
          </cell>
          <cell r="E1054" t="str">
            <v xml:space="preserve"> 10-29-020-10W4</v>
          </cell>
          <cell r="F1054">
            <v>17975</v>
          </cell>
          <cell r="G1054"/>
          <cell r="H1054"/>
          <cell r="I1054"/>
          <cell r="J1054"/>
          <cell r="K1054">
            <v>16500</v>
          </cell>
          <cell r="L1054"/>
          <cell r="M1054"/>
          <cell r="N1054">
            <v>34475</v>
          </cell>
        </row>
        <row r="1055">
          <cell r="C1055" t="str">
            <v xml:space="preserve">W 0333630 </v>
          </cell>
          <cell r="D1055" t="str">
            <v xml:space="preserve"> Issued</v>
          </cell>
          <cell r="E1055" t="str">
            <v xml:space="preserve"> 11-30-020-10W4</v>
          </cell>
          <cell r="F1055">
            <v>17975</v>
          </cell>
          <cell r="G1055"/>
          <cell r="H1055"/>
          <cell r="I1055"/>
          <cell r="J1055"/>
          <cell r="K1055">
            <v>16500</v>
          </cell>
          <cell r="L1055"/>
          <cell r="M1055"/>
          <cell r="N1055">
            <v>34475</v>
          </cell>
        </row>
        <row r="1056">
          <cell r="C1056" t="str">
            <v xml:space="preserve">W 0333631 </v>
          </cell>
          <cell r="D1056" t="str">
            <v xml:space="preserve"> Issued</v>
          </cell>
          <cell r="E1056" t="str">
            <v xml:space="preserve"> 13-25-019-10W4</v>
          </cell>
          <cell r="F1056">
            <v>17975</v>
          </cell>
          <cell r="G1056"/>
          <cell r="H1056"/>
          <cell r="I1056"/>
          <cell r="J1056"/>
          <cell r="K1056">
            <v>16500</v>
          </cell>
          <cell r="L1056"/>
          <cell r="M1056"/>
          <cell r="N1056">
            <v>34475</v>
          </cell>
        </row>
        <row r="1057">
          <cell r="C1057" t="str">
            <v xml:space="preserve">W 0333632 </v>
          </cell>
          <cell r="D1057" t="str">
            <v xml:space="preserve"> Issued</v>
          </cell>
          <cell r="E1057" t="str">
            <v xml:space="preserve"> 13-05-020-10W4</v>
          </cell>
          <cell r="F1057">
            <v>17975</v>
          </cell>
          <cell r="G1057"/>
          <cell r="H1057"/>
          <cell r="I1057"/>
          <cell r="J1057"/>
          <cell r="K1057">
            <v>16500</v>
          </cell>
          <cell r="L1057"/>
          <cell r="M1057"/>
          <cell r="N1057">
            <v>34475</v>
          </cell>
        </row>
        <row r="1058">
          <cell r="C1058" t="str">
            <v xml:space="preserve">W 0333633 </v>
          </cell>
          <cell r="D1058" t="str">
            <v xml:space="preserve"> Issued</v>
          </cell>
          <cell r="E1058" t="str">
            <v xml:space="preserve"> 04-19-020-10W4</v>
          </cell>
          <cell r="F1058">
            <v>17975</v>
          </cell>
          <cell r="G1058"/>
          <cell r="H1058"/>
          <cell r="I1058"/>
          <cell r="J1058"/>
          <cell r="K1058">
            <v>16500</v>
          </cell>
          <cell r="L1058"/>
          <cell r="M1058"/>
          <cell r="N1058">
            <v>34475</v>
          </cell>
        </row>
        <row r="1059">
          <cell r="C1059" t="str">
            <v xml:space="preserve">W 0333634 </v>
          </cell>
          <cell r="D1059" t="str">
            <v xml:space="preserve"> Issued</v>
          </cell>
          <cell r="E1059" t="str">
            <v xml:space="preserve"> 03-13-019-10W4</v>
          </cell>
          <cell r="F1059">
            <v>17975</v>
          </cell>
          <cell r="G1059"/>
          <cell r="H1059"/>
          <cell r="I1059"/>
          <cell r="J1059"/>
          <cell r="K1059">
            <v>16500</v>
          </cell>
          <cell r="L1059"/>
          <cell r="M1059"/>
          <cell r="N1059">
            <v>34475</v>
          </cell>
        </row>
        <row r="1060">
          <cell r="C1060" t="str">
            <v xml:space="preserve">W 0333636 </v>
          </cell>
          <cell r="D1060" t="str">
            <v xml:space="preserve"> Issued</v>
          </cell>
          <cell r="E1060" t="str">
            <v xml:space="preserve"> 05-17-020-10W4</v>
          </cell>
          <cell r="F1060">
            <v>17975</v>
          </cell>
          <cell r="G1060"/>
          <cell r="H1060"/>
          <cell r="I1060"/>
          <cell r="J1060"/>
          <cell r="K1060">
            <v>16500</v>
          </cell>
          <cell r="L1060"/>
          <cell r="M1060"/>
          <cell r="N1060">
            <v>34475</v>
          </cell>
        </row>
        <row r="1061">
          <cell r="C1061" t="str">
            <v xml:space="preserve">W 0333703 </v>
          </cell>
          <cell r="D1061" t="str">
            <v xml:space="preserve"> Issued</v>
          </cell>
          <cell r="E1061" t="str">
            <v xml:space="preserve"> 04-30-020-10W4</v>
          </cell>
          <cell r="F1061">
            <v>17975</v>
          </cell>
          <cell r="G1061"/>
          <cell r="H1061"/>
          <cell r="I1061"/>
          <cell r="J1061"/>
          <cell r="K1061">
            <v>16500</v>
          </cell>
          <cell r="L1061"/>
          <cell r="M1061"/>
          <cell r="N1061">
            <v>34475</v>
          </cell>
        </row>
        <row r="1062">
          <cell r="C1062" t="str">
            <v xml:space="preserve">W 0334045 </v>
          </cell>
          <cell r="D1062" t="str">
            <v xml:space="preserve"> Issued</v>
          </cell>
          <cell r="E1062" t="str">
            <v xml:space="preserve"> 12-07-020-10W4</v>
          </cell>
          <cell r="F1062">
            <v>17975</v>
          </cell>
          <cell r="G1062"/>
          <cell r="H1062"/>
          <cell r="I1062"/>
          <cell r="J1062"/>
          <cell r="K1062">
            <v>16500</v>
          </cell>
          <cell r="L1062"/>
          <cell r="M1062"/>
          <cell r="N1062">
            <v>34475</v>
          </cell>
        </row>
        <row r="1063">
          <cell r="C1063" t="str">
            <v xml:space="preserve">W 0334049 </v>
          </cell>
          <cell r="D1063" t="str">
            <v xml:space="preserve"> Issued</v>
          </cell>
          <cell r="E1063" t="str">
            <v xml:space="preserve"> 10-31-020-10W4</v>
          </cell>
          <cell r="F1063">
            <v>17975</v>
          </cell>
          <cell r="G1063"/>
          <cell r="H1063"/>
          <cell r="I1063"/>
          <cell r="J1063"/>
          <cell r="K1063">
            <v>16500</v>
          </cell>
          <cell r="L1063"/>
          <cell r="M1063"/>
          <cell r="N1063">
            <v>34475</v>
          </cell>
        </row>
        <row r="1064">
          <cell r="C1064" t="str">
            <v xml:space="preserve">W 0334143 </v>
          </cell>
          <cell r="D1064" t="str">
            <v xml:space="preserve"> Issued</v>
          </cell>
          <cell r="E1064" t="str">
            <v xml:space="preserve"> 03-31-020-10W4</v>
          </cell>
          <cell r="F1064">
            <v>17975</v>
          </cell>
          <cell r="G1064"/>
          <cell r="H1064"/>
          <cell r="I1064"/>
          <cell r="J1064"/>
          <cell r="K1064">
            <v>16500</v>
          </cell>
          <cell r="L1064"/>
          <cell r="M1064"/>
          <cell r="N1064">
            <v>34475</v>
          </cell>
        </row>
        <row r="1065">
          <cell r="C1065" t="str">
            <v xml:space="preserve">W 0334200 </v>
          </cell>
          <cell r="D1065" t="str">
            <v xml:space="preserve"> Issued</v>
          </cell>
          <cell r="E1065" t="str">
            <v xml:space="preserve"> 01-05-020-10W4</v>
          </cell>
          <cell r="F1065">
            <v>17975</v>
          </cell>
          <cell r="G1065"/>
          <cell r="H1065"/>
          <cell r="I1065"/>
          <cell r="J1065"/>
          <cell r="K1065">
            <v>16500</v>
          </cell>
          <cell r="L1065"/>
          <cell r="M1065"/>
          <cell r="N1065">
            <v>34475</v>
          </cell>
        </row>
        <row r="1066">
          <cell r="C1066" t="str">
            <v xml:space="preserve">W 0334780 </v>
          </cell>
          <cell r="D1066" t="str">
            <v xml:space="preserve"> Issued</v>
          </cell>
          <cell r="E1066" t="str">
            <v xml:space="preserve"> 10-25-019-10W4</v>
          </cell>
          <cell r="F1066">
            <v>17975</v>
          </cell>
          <cell r="G1066"/>
          <cell r="H1066"/>
          <cell r="I1066"/>
          <cell r="J1066"/>
          <cell r="K1066">
            <v>16500</v>
          </cell>
          <cell r="L1066"/>
          <cell r="M1066"/>
          <cell r="N1066">
            <v>34475</v>
          </cell>
        </row>
        <row r="1067">
          <cell r="C1067" t="str">
            <v xml:space="preserve">W 0335127 </v>
          </cell>
          <cell r="D1067" t="str">
            <v xml:space="preserve"> Issued</v>
          </cell>
          <cell r="E1067" t="str">
            <v xml:space="preserve"> 01-32-020-10W4</v>
          </cell>
          <cell r="F1067">
            <v>17975</v>
          </cell>
          <cell r="G1067"/>
          <cell r="H1067"/>
          <cell r="I1067"/>
          <cell r="J1067"/>
          <cell r="K1067">
            <v>16500</v>
          </cell>
          <cell r="L1067"/>
          <cell r="M1067"/>
          <cell r="N1067">
            <v>34475</v>
          </cell>
        </row>
        <row r="1068">
          <cell r="C1068" t="str">
            <v xml:space="preserve">W 0335557 </v>
          </cell>
          <cell r="D1068" t="str">
            <v xml:space="preserve"> Issued</v>
          </cell>
          <cell r="E1068" t="str">
            <v xml:space="preserve"> 10-30-020-10W4</v>
          </cell>
          <cell r="F1068">
            <v>17975</v>
          </cell>
          <cell r="G1068"/>
          <cell r="H1068"/>
          <cell r="I1068"/>
          <cell r="J1068"/>
          <cell r="K1068">
            <v>16500</v>
          </cell>
          <cell r="L1068"/>
          <cell r="M1068"/>
          <cell r="N1068">
            <v>34475</v>
          </cell>
        </row>
        <row r="1069">
          <cell r="C1069" t="str">
            <v xml:space="preserve">W 0336203 </v>
          </cell>
          <cell r="D1069" t="str">
            <v xml:space="preserve"> Issued</v>
          </cell>
          <cell r="E1069" t="str">
            <v xml:space="preserve"> 01-24-019-10W4</v>
          </cell>
          <cell r="F1069">
            <v>17975</v>
          </cell>
          <cell r="G1069"/>
          <cell r="H1069"/>
          <cell r="I1069"/>
          <cell r="J1069"/>
          <cell r="K1069">
            <v>16500</v>
          </cell>
          <cell r="L1069"/>
          <cell r="M1069"/>
          <cell r="N1069">
            <v>34475</v>
          </cell>
        </row>
        <row r="1070">
          <cell r="C1070" t="str">
            <v xml:space="preserve">W 0336213 </v>
          </cell>
          <cell r="D1070" t="str">
            <v xml:space="preserve"> Issued</v>
          </cell>
          <cell r="E1070" t="str">
            <v xml:space="preserve"> 10-07-020-10W4</v>
          </cell>
          <cell r="F1070">
            <v>17975</v>
          </cell>
          <cell r="G1070"/>
          <cell r="H1070"/>
          <cell r="I1070"/>
          <cell r="J1070"/>
          <cell r="K1070">
            <v>16500</v>
          </cell>
          <cell r="L1070"/>
          <cell r="M1070"/>
          <cell r="N1070">
            <v>34475</v>
          </cell>
        </row>
        <row r="1071">
          <cell r="C1071" t="str">
            <v xml:space="preserve">W 0337083 </v>
          </cell>
          <cell r="D1071" t="str">
            <v xml:space="preserve"> Issued</v>
          </cell>
          <cell r="E1071" t="str">
            <v xml:space="preserve"> 02-21-020-10W4</v>
          </cell>
          <cell r="F1071">
            <v>17975</v>
          </cell>
          <cell r="G1071"/>
          <cell r="H1071"/>
          <cell r="I1071"/>
          <cell r="J1071"/>
          <cell r="K1071">
            <v>16500</v>
          </cell>
          <cell r="L1071"/>
          <cell r="M1071"/>
          <cell r="N1071">
            <v>34475</v>
          </cell>
        </row>
        <row r="1072">
          <cell r="C1072" t="str">
            <v xml:space="preserve">W 0337263 </v>
          </cell>
          <cell r="D1072" t="str">
            <v xml:space="preserve"> Issued</v>
          </cell>
          <cell r="E1072" t="str">
            <v xml:space="preserve"> 09-21-020-10W4</v>
          </cell>
          <cell r="F1072">
            <v>17975</v>
          </cell>
          <cell r="G1072"/>
          <cell r="H1072"/>
          <cell r="I1072"/>
          <cell r="J1072"/>
          <cell r="K1072">
            <v>16500</v>
          </cell>
          <cell r="L1072"/>
          <cell r="M1072"/>
          <cell r="N1072">
            <v>34475</v>
          </cell>
        </row>
        <row r="1073">
          <cell r="C1073" t="str">
            <v xml:space="preserve">W 0338097 </v>
          </cell>
          <cell r="D1073" t="str">
            <v xml:space="preserve"> Issued</v>
          </cell>
          <cell r="E1073" t="str">
            <v xml:space="preserve"> 10-18-020-10W4</v>
          </cell>
          <cell r="F1073">
            <v>17975</v>
          </cell>
          <cell r="G1073"/>
          <cell r="H1073"/>
          <cell r="I1073"/>
          <cell r="J1073"/>
          <cell r="K1073">
            <v>16500</v>
          </cell>
          <cell r="L1073"/>
          <cell r="M1073"/>
          <cell r="N1073">
            <v>34475</v>
          </cell>
        </row>
        <row r="1074">
          <cell r="C1074" t="str">
            <v xml:space="preserve">W 0353933 </v>
          </cell>
          <cell r="D1074" t="str">
            <v xml:space="preserve"> Issued</v>
          </cell>
          <cell r="E1074" t="str">
            <v xml:space="preserve"> 03-06-019-10W4</v>
          </cell>
          <cell r="F1074">
            <v>45993</v>
          </cell>
          <cell r="G1074"/>
          <cell r="H1074"/>
          <cell r="I1074"/>
          <cell r="J1074"/>
          <cell r="K1074">
            <v>16500</v>
          </cell>
          <cell r="L1074"/>
          <cell r="M1074"/>
          <cell r="N1074">
            <v>62493</v>
          </cell>
        </row>
        <row r="1075">
          <cell r="C1075" t="str">
            <v xml:space="preserve">W 0357465 </v>
          </cell>
          <cell r="D1075" t="str">
            <v xml:space="preserve"> Issued</v>
          </cell>
          <cell r="E1075" t="str">
            <v xml:space="preserve"> 09-05-019-11W4</v>
          </cell>
          <cell r="F1075">
            <v>36384</v>
          </cell>
          <cell r="G1075"/>
          <cell r="H1075"/>
          <cell r="I1075">
            <v>9096</v>
          </cell>
          <cell r="J1075"/>
          <cell r="K1075">
            <v>16500</v>
          </cell>
          <cell r="L1075"/>
          <cell r="M1075"/>
          <cell r="N1075">
            <v>61980</v>
          </cell>
        </row>
        <row r="1076">
          <cell r="C1076" t="str">
            <v xml:space="preserve">W 0358510 </v>
          </cell>
          <cell r="D1076" t="str">
            <v xml:space="preserve"> Issued</v>
          </cell>
          <cell r="E1076" t="str">
            <v xml:space="preserve"> 13-07-020-10W4</v>
          </cell>
          <cell r="F1076">
            <v>17975</v>
          </cell>
          <cell r="G1076"/>
          <cell r="H1076"/>
          <cell r="I1076"/>
          <cell r="J1076"/>
          <cell r="K1076">
            <v>16500</v>
          </cell>
          <cell r="L1076"/>
          <cell r="M1076"/>
          <cell r="N1076">
            <v>34475</v>
          </cell>
        </row>
        <row r="1077">
          <cell r="C1077" t="str">
            <v xml:space="preserve">W 0358687 </v>
          </cell>
          <cell r="D1077" t="str">
            <v xml:space="preserve"> Issued</v>
          </cell>
          <cell r="E1077" t="str">
            <v xml:space="preserve"> 11-25-019-10W4</v>
          </cell>
          <cell r="F1077">
            <v>17975</v>
          </cell>
          <cell r="G1077"/>
          <cell r="H1077"/>
          <cell r="I1077"/>
          <cell r="J1077"/>
          <cell r="K1077">
            <v>16500</v>
          </cell>
          <cell r="L1077"/>
          <cell r="M1077"/>
          <cell r="N1077">
            <v>34475</v>
          </cell>
        </row>
        <row r="1078">
          <cell r="C1078" t="str">
            <v xml:space="preserve">W 0359668 </v>
          </cell>
          <cell r="D1078" t="str">
            <v xml:space="preserve"> Issued</v>
          </cell>
          <cell r="E1078" t="str">
            <v xml:space="preserve"> 14-06-021-10W4</v>
          </cell>
          <cell r="F1078">
            <v>17975</v>
          </cell>
          <cell r="G1078"/>
          <cell r="H1078"/>
          <cell r="I1078"/>
          <cell r="J1078"/>
          <cell r="K1078"/>
          <cell r="L1078">
            <v>1650</v>
          </cell>
          <cell r="M1078"/>
          <cell r="N1078">
            <v>19625</v>
          </cell>
        </row>
        <row r="1079">
          <cell r="C1079" t="str">
            <v xml:space="preserve">W 0359669 </v>
          </cell>
          <cell r="D1079" t="str">
            <v xml:space="preserve"> Issued</v>
          </cell>
          <cell r="E1079" t="str">
            <v xml:space="preserve"> 05-06-021-10W4</v>
          </cell>
          <cell r="F1079">
            <v>17975</v>
          </cell>
          <cell r="G1079"/>
          <cell r="H1079"/>
          <cell r="I1079"/>
          <cell r="J1079"/>
          <cell r="K1079"/>
          <cell r="L1079">
            <v>1650</v>
          </cell>
          <cell r="M1079"/>
          <cell r="N1079">
            <v>19625</v>
          </cell>
        </row>
        <row r="1080">
          <cell r="C1080" t="str">
            <v xml:space="preserve">W 0359670 </v>
          </cell>
          <cell r="D1080" t="str">
            <v xml:space="preserve"> Issued</v>
          </cell>
          <cell r="E1080" t="str">
            <v xml:space="preserve"> 13-10-020-10W4</v>
          </cell>
          <cell r="F1080">
            <v>17975</v>
          </cell>
          <cell r="G1080"/>
          <cell r="H1080"/>
          <cell r="I1080"/>
          <cell r="J1080"/>
          <cell r="K1080">
            <v>16500</v>
          </cell>
          <cell r="L1080"/>
          <cell r="M1080"/>
          <cell r="N1080">
            <v>34475</v>
          </cell>
        </row>
        <row r="1081">
          <cell r="C1081" t="str">
            <v xml:space="preserve">W 0359671 </v>
          </cell>
          <cell r="D1081" t="str">
            <v xml:space="preserve"> Issued</v>
          </cell>
          <cell r="E1081" t="str">
            <v xml:space="preserve"> 04-05-020-10W4</v>
          </cell>
          <cell r="F1081">
            <v>17975</v>
          </cell>
          <cell r="G1081"/>
          <cell r="H1081"/>
          <cell r="I1081"/>
          <cell r="J1081"/>
          <cell r="K1081">
            <v>16500</v>
          </cell>
          <cell r="L1081"/>
          <cell r="M1081"/>
          <cell r="N1081">
            <v>34475</v>
          </cell>
        </row>
        <row r="1082">
          <cell r="C1082" t="str">
            <v xml:space="preserve">W 0359672 </v>
          </cell>
          <cell r="D1082" t="str">
            <v xml:space="preserve"> Issued</v>
          </cell>
          <cell r="E1082" t="str">
            <v xml:space="preserve"> 13-15-020-10W4</v>
          </cell>
          <cell r="F1082">
            <v>17975</v>
          </cell>
          <cell r="G1082"/>
          <cell r="H1082"/>
          <cell r="I1082"/>
          <cell r="J1082"/>
          <cell r="K1082">
            <v>16500</v>
          </cell>
          <cell r="L1082"/>
          <cell r="M1082"/>
          <cell r="N1082">
            <v>34475</v>
          </cell>
        </row>
        <row r="1083">
          <cell r="C1083" t="str">
            <v xml:space="preserve">W 0359673 </v>
          </cell>
          <cell r="D1083" t="str">
            <v xml:space="preserve"> Amended</v>
          </cell>
          <cell r="E1083" t="str">
            <v xml:space="preserve"> 04-08-020-10W4</v>
          </cell>
          <cell r="F1083">
            <v>17975</v>
          </cell>
          <cell r="G1083"/>
          <cell r="H1083"/>
          <cell r="I1083"/>
          <cell r="J1083"/>
          <cell r="K1083"/>
          <cell r="L1083">
            <v>1650</v>
          </cell>
          <cell r="M1083"/>
          <cell r="N1083">
            <v>19625</v>
          </cell>
        </row>
        <row r="1084">
          <cell r="C1084" t="str">
            <v xml:space="preserve">W 0359674 </v>
          </cell>
          <cell r="D1084" t="str">
            <v xml:space="preserve"> Issued</v>
          </cell>
          <cell r="E1084" t="str">
            <v xml:space="preserve"> 05-09-020-10W4</v>
          </cell>
          <cell r="F1084">
            <v>17975</v>
          </cell>
          <cell r="G1084"/>
          <cell r="H1084"/>
          <cell r="I1084"/>
          <cell r="J1084"/>
          <cell r="K1084">
            <v>16500</v>
          </cell>
          <cell r="L1084"/>
          <cell r="M1084"/>
          <cell r="N1084">
            <v>34475</v>
          </cell>
        </row>
        <row r="1085">
          <cell r="C1085" t="str">
            <v xml:space="preserve">W 0359683 </v>
          </cell>
          <cell r="D1085" t="str">
            <v xml:space="preserve"> Issued</v>
          </cell>
          <cell r="E1085" t="str">
            <v xml:space="preserve"> 04-10-020-10W4</v>
          </cell>
          <cell r="F1085">
            <v>17975</v>
          </cell>
          <cell r="G1085"/>
          <cell r="H1085"/>
          <cell r="I1085"/>
          <cell r="J1085"/>
          <cell r="K1085">
            <v>16500</v>
          </cell>
          <cell r="L1085"/>
          <cell r="M1085"/>
          <cell r="N1085">
            <v>34475</v>
          </cell>
        </row>
        <row r="1086">
          <cell r="C1086" t="str">
            <v xml:space="preserve">W 0360840 </v>
          </cell>
          <cell r="D1086" t="str">
            <v xml:space="preserve"> Issued</v>
          </cell>
          <cell r="E1086" t="str">
            <v xml:space="preserve"> 03-21-020-10W4</v>
          </cell>
          <cell r="F1086">
            <v>17975</v>
          </cell>
          <cell r="G1086"/>
          <cell r="H1086"/>
          <cell r="I1086"/>
          <cell r="J1086"/>
          <cell r="K1086">
            <v>16500</v>
          </cell>
          <cell r="L1086"/>
          <cell r="M1086"/>
          <cell r="N1086">
            <v>34475</v>
          </cell>
        </row>
        <row r="1087">
          <cell r="C1087" t="str">
            <v xml:space="preserve">W 0362793 </v>
          </cell>
          <cell r="D1087" t="str">
            <v xml:space="preserve"> Suspension</v>
          </cell>
          <cell r="E1087" t="str">
            <v xml:space="preserve"> 02-22-019-12W4</v>
          </cell>
          <cell r="F1087">
            <v>45993</v>
          </cell>
          <cell r="G1087"/>
          <cell r="H1087"/>
          <cell r="I1087"/>
          <cell r="J1087">
            <v>0</v>
          </cell>
          <cell r="K1087"/>
          <cell r="L1087"/>
          <cell r="M1087"/>
          <cell r="N1087">
            <v>45993</v>
          </cell>
        </row>
        <row r="1088">
          <cell r="C1088" t="str">
            <v xml:space="preserve">W 0363561 </v>
          </cell>
          <cell r="D1088" t="str">
            <v xml:space="preserve"> Issued</v>
          </cell>
          <cell r="E1088" t="str">
            <v xml:space="preserve"> 06-35-018-11W4</v>
          </cell>
          <cell r="F1088">
            <v>45993</v>
          </cell>
          <cell r="G1088"/>
          <cell r="H1088"/>
          <cell r="I1088"/>
          <cell r="J1088"/>
          <cell r="K1088">
            <v>16500</v>
          </cell>
          <cell r="L1088"/>
          <cell r="M1088"/>
          <cell r="N1088">
            <v>62493</v>
          </cell>
        </row>
        <row r="1089">
          <cell r="C1089" t="str">
            <v xml:space="preserve">W 0366984 </v>
          </cell>
          <cell r="D1089" t="str">
            <v xml:space="preserve"> Issued</v>
          </cell>
          <cell r="E1089" t="str">
            <v xml:space="preserve"> 01-06-021-10W4</v>
          </cell>
          <cell r="F1089">
            <v>17975</v>
          </cell>
          <cell r="G1089"/>
          <cell r="H1089"/>
          <cell r="I1089"/>
          <cell r="J1089"/>
          <cell r="K1089">
            <v>16500</v>
          </cell>
          <cell r="L1089"/>
          <cell r="M1089"/>
          <cell r="N1089">
            <v>34475</v>
          </cell>
        </row>
        <row r="1090">
          <cell r="C1090" t="str">
            <v xml:space="preserve">W 0373186 </v>
          </cell>
          <cell r="D1090" t="str">
            <v xml:space="preserve"> Issued</v>
          </cell>
          <cell r="E1090" t="str">
            <v xml:space="preserve"> 10-12-019-12W4</v>
          </cell>
          <cell r="F1090">
            <v>45993</v>
          </cell>
          <cell r="G1090"/>
          <cell r="H1090"/>
          <cell r="I1090"/>
          <cell r="J1090">
            <v>0</v>
          </cell>
          <cell r="K1090"/>
          <cell r="L1090"/>
          <cell r="M1090"/>
          <cell r="N1090">
            <v>45993</v>
          </cell>
        </row>
        <row r="1091">
          <cell r="C1091" t="str">
            <v xml:space="preserve">W 0374015 </v>
          </cell>
          <cell r="D1091" t="str">
            <v xml:space="preserve"> Amended</v>
          </cell>
          <cell r="E1091" t="str">
            <v xml:space="preserve"> 08-12-017-12W4</v>
          </cell>
          <cell r="F1091">
            <v>45993</v>
          </cell>
          <cell r="G1091"/>
          <cell r="H1091"/>
          <cell r="I1091"/>
          <cell r="J1091"/>
          <cell r="K1091">
            <v>16500</v>
          </cell>
          <cell r="L1091"/>
          <cell r="M1091"/>
          <cell r="N1091">
            <v>62493</v>
          </cell>
        </row>
        <row r="1092">
          <cell r="C1092" t="str">
            <v xml:space="preserve">W 0377746 </v>
          </cell>
          <cell r="D1092" t="str">
            <v xml:space="preserve"> Issued</v>
          </cell>
          <cell r="E1092" t="str">
            <v xml:space="preserve"> 10-29-017-11W4</v>
          </cell>
          <cell r="F1092">
            <v>45993</v>
          </cell>
          <cell r="G1092"/>
          <cell r="H1092"/>
          <cell r="I1092"/>
          <cell r="J1092">
            <v>0</v>
          </cell>
          <cell r="K1092"/>
          <cell r="L1092"/>
          <cell r="M1092"/>
          <cell r="N1092">
            <v>45993</v>
          </cell>
        </row>
        <row r="1093">
          <cell r="C1093" t="str">
            <v xml:space="preserve">W 0377755 </v>
          </cell>
          <cell r="D1093" t="str">
            <v xml:space="preserve"> Issued</v>
          </cell>
          <cell r="E1093" t="str">
            <v xml:space="preserve"> 04-05-018-11W4</v>
          </cell>
          <cell r="F1093">
            <v>45993</v>
          </cell>
          <cell r="G1093"/>
          <cell r="H1093"/>
          <cell r="I1093"/>
          <cell r="J1093">
            <v>0</v>
          </cell>
          <cell r="K1093"/>
          <cell r="L1093"/>
          <cell r="M1093"/>
          <cell r="N1093">
            <v>45993</v>
          </cell>
        </row>
        <row r="1094">
          <cell r="C1094" t="str">
            <v xml:space="preserve">W 0378758 </v>
          </cell>
          <cell r="D1094" t="str">
            <v xml:space="preserve"> Issued</v>
          </cell>
          <cell r="E1094" t="str">
            <v xml:space="preserve"> 14-36-018-12W4</v>
          </cell>
          <cell r="F1094">
            <v>36384</v>
          </cell>
          <cell r="G1094"/>
          <cell r="H1094"/>
          <cell r="I1094">
            <v>9096</v>
          </cell>
          <cell r="J1094"/>
          <cell r="K1094">
            <v>16500</v>
          </cell>
          <cell r="L1094"/>
          <cell r="M1094"/>
          <cell r="N1094">
            <v>61980</v>
          </cell>
        </row>
        <row r="1095">
          <cell r="C1095" t="str">
            <v xml:space="preserve">W 0379598 </v>
          </cell>
          <cell r="D1095" t="str">
            <v xml:space="preserve"> Issued</v>
          </cell>
          <cell r="E1095" t="str">
            <v xml:space="preserve"> 14-07-017-11W4</v>
          </cell>
          <cell r="F1095">
            <v>45993</v>
          </cell>
          <cell r="G1095"/>
          <cell r="H1095"/>
          <cell r="I1095"/>
          <cell r="J1095">
            <v>0</v>
          </cell>
          <cell r="K1095"/>
          <cell r="L1095"/>
          <cell r="M1095"/>
          <cell r="N1095">
            <v>45993</v>
          </cell>
        </row>
        <row r="1096">
          <cell r="C1096" t="str">
            <v xml:space="preserve">W 0379711 </v>
          </cell>
          <cell r="D1096" t="str">
            <v xml:space="preserve"> Suspension</v>
          </cell>
          <cell r="E1096" t="str">
            <v xml:space="preserve"> 13-05-017-11W4</v>
          </cell>
          <cell r="F1096">
            <v>36384</v>
          </cell>
          <cell r="G1096"/>
          <cell r="H1096">
            <v>169309</v>
          </cell>
          <cell r="I1096"/>
          <cell r="J1096"/>
          <cell r="K1096">
            <v>16500</v>
          </cell>
          <cell r="L1096"/>
          <cell r="M1096"/>
          <cell r="N1096">
            <v>222193</v>
          </cell>
        </row>
        <row r="1097">
          <cell r="C1097" t="str">
            <v xml:space="preserve">W 0379893 </v>
          </cell>
          <cell r="D1097" t="str">
            <v xml:space="preserve"> Issued</v>
          </cell>
          <cell r="E1097" t="str">
            <v xml:space="preserve"> 11-04-017-11W4</v>
          </cell>
          <cell r="F1097">
            <v>45993</v>
          </cell>
          <cell r="G1097"/>
          <cell r="H1097"/>
          <cell r="I1097"/>
          <cell r="J1097"/>
          <cell r="K1097">
            <v>16500</v>
          </cell>
          <cell r="L1097"/>
          <cell r="M1097"/>
          <cell r="N1097">
            <v>62493</v>
          </cell>
        </row>
        <row r="1098">
          <cell r="C1098" t="str">
            <v xml:space="preserve">W 0385105 </v>
          </cell>
          <cell r="D1098" t="str">
            <v xml:space="preserve"> Issued</v>
          </cell>
          <cell r="E1098" t="str">
            <v xml:space="preserve"> 07-04-017-11W4</v>
          </cell>
          <cell r="F1098">
            <v>45993</v>
          </cell>
          <cell r="G1098"/>
          <cell r="H1098"/>
          <cell r="I1098"/>
          <cell r="J1098"/>
          <cell r="K1098">
            <v>16500</v>
          </cell>
          <cell r="L1098"/>
          <cell r="M1098"/>
          <cell r="N1098">
            <v>62493</v>
          </cell>
        </row>
        <row r="1099">
          <cell r="C1099" t="str">
            <v xml:space="preserve">W 0393449 </v>
          </cell>
          <cell r="D1099" t="str">
            <v xml:space="preserve"> Issued</v>
          </cell>
          <cell r="E1099" t="str">
            <v xml:space="preserve"> 02-06-019-11W4</v>
          </cell>
          <cell r="F1099">
            <v>45993</v>
          </cell>
          <cell r="G1099"/>
          <cell r="H1099"/>
          <cell r="I1099"/>
          <cell r="J1099"/>
          <cell r="K1099">
            <v>16500</v>
          </cell>
          <cell r="L1099"/>
          <cell r="M1099"/>
          <cell r="N1099">
            <v>62493</v>
          </cell>
        </row>
        <row r="1100">
          <cell r="C1100" t="str">
            <v xml:space="preserve">W 0395968 </v>
          </cell>
          <cell r="D1100" t="str">
            <v xml:space="preserve"> Issued</v>
          </cell>
          <cell r="E1100" t="str">
            <v xml:space="preserve"> 01-01-019-12W4</v>
          </cell>
          <cell r="F1100">
            <v>36384</v>
          </cell>
          <cell r="G1100"/>
          <cell r="H1100">
            <v>169309</v>
          </cell>
          <cell r="I1100"/>
          <cell r="J1100"/>
          <cell r="K1100">
            <v>16500</v>
          </cell>
          <cell r="L1100"/>
          <cell r="M1100"/>
          <cell r="N1100">
            <v>222193</v>
          </cell>
        </row>
        <row r="1101">
          <cell r="C1101" t="str">
            <v xml:space="preserve">W 0396150 </v>
          </cell>
          <cell r="D1101" t="str">
            <v xml:space="preserve"> Amended</v>
          </cell>
          <cell r="E1101" t="str">
            <v xml:space="preserve"> 03-26-021-08W4</v>
          </cell>
          <cell r="F1101">
            <v>45993</v>
          </cell>
          <cell r="G1101"/>
          <cell r="H1101"/>
          <cell r="I1101"/>
          <cell r="J1101"/>
          <cell r="K1101">
            <v>16500</v>
          </cell>
          <cell r="L1101"/>
          <cell r="M1101"/>
          <cell r="N1101">
            <v>62493</v>
          </cell>
        </row>
        <row r="1102">
          <cell r="C1102" t="str">
            <v xml:space="preserve">W 0396305 </v>
          </cell>
          <cell r="D1102" t="str">
            <v xml:space="preserve"> Amended</v>
          </cell>
          <cell r="E1102" t="str">
            <v xml:space="preserve"> 14-04-017-11W4</v>
          </cell>
          <cell r="F1102">
            <v>45993</v>
          </cell>
          <cell r="G1102"/>
          <cell r="H1102"/>
          <cell r="I1102">
            <v>11498</v>
          </cell>
          <cell r="J1102"/>
          <cell r="K1102">
            <v>16500</v>
          </cell>
          <cell r="L1102"/>
          <cell r="M1102"/>
          <cell r="N1102">
            <v>73991</v>
          </cell>
        </row>
        <row r="1103">
          <cell r="C1103" t="str">
            <v xml:space="preserve">W 0396316 </v>
          </cell>
          <cell r="D1103" t="str">
            <v xml:space="preserve"> Issued</v>
          </cell>
          <cell r="E1103" t="str">
            <v xml:space="preserve"> 08-08-017-11W4</v>
          </cell>
          <cell r="F1103">
            <v>45993</v>
          </cell>
          <cell r="G1103"/>
          <cell r="H1103"/>
          <cell r="I1103"/>
          <cell r="J1103">
            <v>0</v>
          </cell>
          <cell r="K1103"/>
          <cell r="L1103"/>
          <cell r="M1103"/>
          <cell r="N1103">
            <v>45993</v>
          </cell>
        </row>
        <row r="1104">
          <cell r="C1104" t="str">
            <v xml:space="preserve">W 0396358 </v>
          </cell>
          <cell r="D1104" t="str">
            <v xml:space="preserve"> Amended</v>
          </cell>
          <cell r="E1104" t="str">
            <v xml:space="preserve"> 12-05-017-11W4</v>
          </cell>
          <cell r="F1104">
            <v>45993</v>
          </cell>
          <cell r="G1104"/>
          <cell r="H1104"/>
          <cell r="I1104">
            <v>11498</v>
          </cell>
          <cell r="J1104"/>
          <cell r="K1104">
            <v>16500</v>
          </cell>
          <cell r="L1104"/>
          <cell r="M1104"/>
          <cell r="N1104">
            <v>73991</v>
          </cell>
        </row>
        <row r="1105">
          <cell r="C1105" t="str">
            <v xml:space="preserve">W 0396896 </v>
          </cell>
          <cell r="D1105" t="str">
            <v xml:space="preserve"> Issued</v>
          </cell>
          <cell r="E1105" t="str">
            <v xml:space="preserve"> 10-06-021-08W4</v>
          </cell>
          <cell r="F1105">
            <v>45993</v>
          </cell>
          <cell r="G1105"/>
          <cell r="H1105"/>
          <cell r="I1105"/>
          <cell r="J1105"/>
          <cell r="K1105">
            <v>16500</v>
          </cell>
          <cell r="L1105"/>
          <cell r="M1105"/>
          <cell r="N1105">
            <v>62493</v>
          </cell>
        </row>
        <row r="1106">
          <cell r="C1106" t="str">
            <v xml:space="preserve">W 0398353 </v>
          </cell>
          <cell r="D1106" t="str">
            <v xml:space="preserve"> Suspension</v>
          </cell>
          <cell r="E1106" t="str">
            <v xml:space="preserve"> 06-18-021-08W4</v>
          </cell>
          <cell r="F1106">
            <v>45993</v>
          </cell>
          <cell r="G1106"/>
          <cell r="H1106"/>
          <cell r="I1106"/>
          <cell r="J1106"/>
          <cell r="K1106"/>
          <cell r="L1106">
            <v>1650</v>
          </cell>
          <cell r="M1106"/>
          <cell r="N1106">
            <v>47643</v>
          </cell>
        </row>
        <row r="1107">
          <cell r="C1107" t="str">
            <v xml:space="preserve">W 0398679 </v>
          </cell>
          <cell r="D1107" t="str">
            <v xml:space="preserve"> Issued</v>
          </cell>
          <cell r="E1107" t="str">
            <v xml:space="preserve"> 06-12-019-12W4</v>
          </cell>
          <cell r="F1107">
            <v>45993</v>
          </cell>
          <cell r="G1107"/>
          <cell r="H1107"/>
          <cell r="I1107"/>
          <cell r="J1107"/>
          <cell r="K1107">
            <v>16500</v>
          </cell>
          <cell r="L1107"/>
          <cell r="M1107"/>
          <cell r="N1107">
            <v>62493</v>
          </cell>
        </row>
        <row r="1108">
          <cell r="C1108" t="str">
            <v xml:space="preserve">W 0399347 </v>
          </cell>
          <cell r="D1108" t="str">
            <v xml:space="preserve"> Issued</v>
          </cell>
          <cell r="E1108" t="str">
            <v xml:space="preserve"> 12-12-019-12W4</v>
          </cell>
          <cell r="F1108">
            <v>45993</v>
          </cell>
          <cell r="G1108"/>
          <cell r="H1108"/>
          <cell r="I1108"/>
          <cell r="J1108"/>
          <cell r="K1108">
            <v>16500</v>
          </cell>
          <cell r="L1108"/>
          <cell r="M1108"/>
          <cell r="N1108">
            <v>62493</v>
          </cell>
        </row>
        <row r="1109">
          <cell r="C1109" t="str">
            <v xml:space="preserve">W 0399652 </v>
          </cell>
          <cell r="D1109" t="str">
            <v xml:space="preserve"> Issued</v>
          </cell>
          <cell r="E1109" t="str">
            <v xml:space="preserve"> 13-32-017-11W4</v>
          </cell>
          <cell r="F1109">
            <v>45993</v>
          </cell>
          <cell r="G1109"/>
          <cell r="H1109"/>
          <cell r="I1109"/>
          <cell r="J1109"/>
          <cell r="K1109">
            <v>16500</v>
          </cell>
          <cell r="L1109"/>
          <cell r="M1109"/>
          <cell r="N1109">
            <v>62493</v>
          </cell>
        </row>
        <row r="1110">
          <cell r="C1110" t="str">
            <v xml:space="preserve">W 0399743 </v>
          </cell>
          <cell r="D1110" t="str">
            <v xml:space="preserve"> Issued</v>
          </cell>
          <cell r="E1110" t="str">
            <v xml:space="preserve"> 12-05-018-11W4</v>
          </cell>
          <cell r="F1110">
            <v>45993</v>
          </cell>
          <cell r="G1110"/>
          <cell r="H1110"/>
          <cell r="I1110"/>
          <cell r="J1110"/>
          <cell r="K1110">
            <v>16500</v>
          </cell>
          <cell r="L1110"/>
          <cell r="M1110"/>
          <cell r="N1110">
            <v>62493</v>
          </cell>
        </row>
        <row r="1111">
          <cell r="C1111" t="str">
            <v xml:space="preserve">W 0399815 </v>
          </cell>
          <cell r="D1111" t="str">
            <v xml:space="preserve"> Issued</v>
          </cell>
          <cell r="E1111" t="str">
            <v xml:space="preserve"> 09-05-018-11W4</v>
          </cell>
          <cell r="F1111">
            <v>45993</v>
          </cell>
          <cell r="G1111"/>
          <cell r="H1111"/>
          <cell r="I1111"/>
          <cell r="J1111"/>
          <cell r="K1111">
            <v>16500</v>
          </cell>
          <cell r="L1111"/>
          <cell r="M1111"/>
          <cell r="N1111">
            <v>62493</v>
          </cell>
        </row>
        <row r="1112">
          <cell r="C1112" t="str">
            <v xml:space="preserve">W 0405039 </v>
          </cell>
          <cell r="D1112" t="str">
            <v xml:space="preserve"> Amended</v>
          </cell>
          <cell r="E1112" t="str">
            <v xml:space="preserve"> 09-31-020-08W4</v>
          </cell>
          <cell r="F1112">
            <v>45993</v>
          </cell>
          <cell r="G1112"/>
          <cell r="H1112"/>
          <cell r="I1112"/>
          <cell r="J1112"/>
          <cell r="K1112"/>
          <cell r="L1112">
            <v>1650</v>
          </cell>
          <cell r="M1112"/>
          <cell r="N1112">
            <v>47643</v>
          </cell>
        </row>
        <row r="1113">
          <cell r="C1113" t="str">
            <v xml:space="preserve">W 0405152 </v>
          </cell>
          <cell r="D1113" t="str">
            <v xml:space="preserve"> Issued</v>
          </cell>
          <cell r="E1113" t="str">
            <v xml:space="preserve"> 10-33-020-07W4</v>
          </cell>
          <cell r="F1113">
            <v>17975</v>
          </cell>
          <cell r="G1113"/>
          <cell r="H1113"/>
          <cell r="I1113">
            <v>4494</v>
          </cell>
          <cell r="J1113"/>
          <cell r="K1113">
            <v>16500</v>
          </cell>
          <cell r="L1113"/>
          <cell r="M1113"/>
          <cell r="N1113">
            <v>38969</v>
          </cell>
        </row>
        <row r="1114">
          <cell r="C1114" t="str">
            <v xml:space="preserve">W 0411877 </v>
          </cell>
          <cell r="D1114" t="str">
            <v xml:space="preserve"> Issued</v>
          </cell>
          <cell r="E1114" t="str">
            <v xml:space="preserve"> 11-32-017-11W4</v>
          </cell>
          <cell r="F1114">
            <v>45993</v>
          </cell>
          <cell r="G1114"/>
          <cell r="H1114"/>
          <cell r="I1114"/>
          <cell r="J1114"/>
          <cell r="K1114"/>
          <cell r="L1114">
            <v>1650</v>
          </cell>
          <cell r="M1114"/>
          <cell r="N1114">
            <v>47643</v>
          </cell>
        </row>
        <row r="1115">
          <cell r="C1115" t="str">
            <v xml:space="preserve">W 0411888 </v>
          </cell>
          <cell r="D1115" t="str">
            <v xml:space="preserve"> Issued</v>
          </cell>
          <cell r="E1115" t="str">
            <v xml:space="preserve"> 14-18-017-11W4</v>
          </cell>
          <cell r="F1115">
            <v>41790</v>
          </cell>
          <cell r="G1115"/>
          <cell r="H1115"/>
          <cell r="I1115">
            <v>10448</v>
          </cell>
          <cell r="J1115"/>
          <cell r="K1115">
            <v>16500</v>
          </cell>
          <cell r="L1115"/>
          <cell r="M1115"/>
          <cell r="N1115">
            <v>68738</v>
          </cell>
        </row>
        <row r="1116">
          <cell r="C1116" t="str">
            <v xml:space="preserve">W 0412108 </v>
          </cell>
          <cell r="D1116" t="str">
            <v xml:space="preserve"> Amended</v>
          </cell>
          <cell r="E1116" t="str">
            <v xml:space="preserve"> 02-36-018-12W4</v>
          </cell>
          <cell r="F1116">
            <v>45993</v>
          </cell>
          <cell r="G1116"/>
          <cell r="H1116"/>
          <cell r="I1116"/>
          <cell r="J1116"/>
          <cell r="K1116"/>
          <cell r="L1116">
            <v>1650</v>
          </cell>
          <cell r="M1116"/>
          <cell r="N1116">
            <v>47643</v>
          </cell>
        </row>
        <row r="1117">
          <cell r="C1117" t="str">
            <v xml:space="preserve">W 0412430 </v>
          </cell>
          <cell r="D1117" t="str">
            <v xml:space="preserve"> Amended</v>
          </cell>
          <cell r="E1117" t="str">
            <v xml:space="preserve"> 10-07-019-11W4</v>
          </cell>
          <cell r="F1117">
            <v>45993</v>
          </cell>
          <cell r="G1117"/>
          <cell r="H1117">
            <v>169309</v>
          </cell>
          <cell r="I1117"/>
          <cell r="J1117"/>
          <cell r="K1117"/>
          <cell r="L1117">
            <v>1650</v>
          </cell>
          <cell r="M1117"/>
          <cell r="N1117">
            <v>216952</v>
          </cell>
        </row>
        <row r="1118">
          <cell r="C1118" t="str">
            <v xml:space="preserve">W 0412952 </v>
          </cell>
          <cell r="D1118" t="str">
            <v xml:space="preserve"> Issued</v>
          </cell>
          <cell r="E1118" t="str">
            <v xml:space="preserve"> 14-28-020-08W4</v>
          </cell>
          <cell r="F1118">
            <v>45993</v>
          </cell>
          <cell r="G1118"/>
          <cell r="H1118"/>
          <cell r="I1118"/>
          <cell r="J1118"/>
          <cell r="K1118">
            <v>16500</v>
          </cell>
          <cell r="L1118"/>
          <cell r="M1118"/>
          <cell r="N1118">
            <v>62493</v>
          </cell>
        </row>
        <row r="1119">
          <cell r="C1119" t="str">
            <v xml:space="preserve">W 0412956 </v>
          </cell>
          <cell r="D1119" t="str">
            <v xml:space="preserve"> Amended</v>
          </cell>
          <cell r="E1119" t="str">
            <v xml:space="preserve"> 16-12-019-12W4</v>
          </cell>
          <cell r="F1119">
            <v>45993</v>
          </cell>
          <cell r="G1119"/>
          <cell r="H1119"/>
          <cell r="I1119"/>
          <cell r="J1119"/>
          <cell r="K1119"/>
          <cell r="L1119">
            <v>1650</v>
          </cell>
          <cell r="M1119"/>
          <cell r="N1119">
            <v>47643</v>
          </cell>
        </row>
        <row r="1120">
          <cell r="C1120" t="str">
            <v xml:space="preserve">W 0413107 </v>
          </cell>
          <cell r="D1120" t="str">
            <v xml:space="preserve"> Issued</v>
          </cell>
          <cell r="E1120" t="str">
            <v xml:space="preserve"> 03-22-015-12W4</v>
          </cell>
          <cell r="F1120">
            <v>45993</v>
          </cell>
          <cell r="G1120"/>
          <cell r="H1120">
            <v>169309</v>
          </cell>
          <cell r="I1120"/>
          <cell r="J1120"/>
          <cell r="K1120">
            <v>16500</v>
          </cell>
          <cell r="L1120"/>
          <cell r="M1120"/>
          <cell r="N1120">
            <v>231802</v>
          </cell>
        </row>
        <row r="1121">
          <cell r="C1121" t="str">
            <v xml:space="preserve">W 0413216 </v>
          </cell>
          <cell r="D1121" t="str">
            <v xml:space="preserve"> Issued</v>
          </cell>
          <cell r="E1121" t="str">
            <v xml:space="preserve"> 03-31-018-11W4</v>
          </cell>
          <cell r="F1121">
            <v>45993</v>
          </cell>
          <cell r="G1121"/>
          <cell r="H1121"/>
          <cell r="I1121"/>
          <cell r="J1121"/>
          <cell r="K1121"/>
          <cell r="L1121">
            <v>1650</v>
          </cell>
          <cell r="M1121"/>
          <cell r="N1121">
            <v>47643</v>
          </cell>
        </row>
        <row r="1122">
          <cell r="C1122" t="str">
            <v xml:space="preserve">W 0413951 </v>
          </cell>
          <cell r="D1122" t="str">
            <v xml:space="preserve"> Amended</v>
          </cell>
          <cell r="E1122" t="str">
            <v xml:space="preserve"> 16-31-017-11W4</v>
          </cell>
          <cell r="F1122">
            <v>45993</v>
          </cell>
          <cell r="G1122"/>
          <cell r="H1122">
            <v>169309</v>
          </cell>
          <cell r="I1122">
            <v>11498</v>
          </cell>
          <cell r="J1122"/>
          <cell r="K1122"/>
          <cell r="L1122">
            <v>1650</v>
          </cell>
          <cell r="M1122"/>
          <cell r="N1122">
            <v>228450</v>
          </cell>
        </row>
        <row r="1123">
          <cell r="C1123" t="str">
            <v xml:space="preserve">W 0413956 </v>
          </cell>
          <cell r="D1123" t="str">
            <v xml:space="preserve"> Amended</v>
          </cell>
          <cell r="E1123" t="str">
            <v xml:space="preserve"> 11-17-019-11W4</v>
          </cell>
          <cell r="F1123">
            <v>41790</v>
          </cell>
          <cell r="G1123"/>
          <cell r="H1123"/>
          <cell r="I1123"/>
          <cell r="J1123"/>
          <cell r="K1123">
            <v>16500</v>
          </cell>
          <cell r="L1123"/>
          <cell r="M1123"/>
          <cell r="N1123">
            <v>58290</v>
          </cell>
        </row>
        <row r="1124">
          <cell r="C1124" t="str">
            <v xml:space="preserve">W 0414059 </v>
          </cell>
          <cell r="D1124" t="str">
            <v xml:space="preserve"> Issued</v>
          </cell>
          <cell r="E1124" t="str">
            <v xml:space="preserve"> 03-20-017-11W4</v>
          </cell>
          <cell r="F1124">
            <v>41790</v>
          </cell>
          <cell r="G1124"/>
          <cell r="H1124"/>
          <cell r="I1124"/>
          <cell r="J1124"/>
          <cell r="K1124">
            <v>16500</v>
          </cell>
          <cell r="L1124"/>
          <cell r="M1124"/>
          <cell r="N1124">
            <v>58290</v>
          </cell>
        </row>
        <row r="1125">
          <cell r="C1125" t="str">
            <v xml:space="preserve">W 0414103 </v>
          </cell>
          <cell r="D1125" t="str">
            <v xml:space="preserve"> Amended</v>
          </cell>
          <cell r="E1125" t="str">
            <v xml:space="preserve"> 15-30-017-11W4</v>
          </cell>
          <cell r="F1125">
            <v>45993</v>
          </cell>
          <cell r="G1125"/>
          <cell r="H1125"/>
          <cell r="I1125">
            <v>11498</v>
          </cell>
          <cell r="J1125"/>
          <cell r="K1125"/>
          <cell r="L1125">
            <v>1650</v>
          </cell>
          <cell r="M1125"/>
          <cell r="N1125">
            <v>59141</v>
          </cell>
        </row>
        <row r="1126">
          <cell r="C1126" t="str">
            <v xml:space="preserve">W 0414220 </v>
          </cell>
          <cell r="D1126" t="str">
            <v xml:space="preserve"> Issued</v>
          </cell>
          <cell r="E1126" t="str">
            <v xml:space="preserve"> 15-35-016-11W4</v>
          </cell>
          <cell r="F1126">
            <v>45993</v>
          </cell>
          <cell r="G1126"/>
          <cell r="H1126"/>
          <cell r="I1126"/>
          <cell r="J1126"/>
          <cell r="K1126">
            <v>16500</v>
          </cell>
          <cell r="L1126"/>
          <cell r="M1126"/>
          <cell r="N1126">
            <v>62493</v>
          </cell>
        </row>
        <row r="1127">
          <cell r="C1127" t="str">
            <v xml:space="preserve">W 0414893 </v>
          </cell>
          <cell r="D1127" t="str">
            <v xml:space="preserve"> Suspension</v>
          </cell>
          <cell r="E1127" t="str">
            <v xml:space="preserve"> 15-09-016-12W4</v>
          </cell>
          <cell r="F1127">
            <v>45993</v>
          </cell>
          <cell r="G1127"/>
          <cell r="H1127">
            <v>169309</v>
          </cell>
          <cell r="I1127"/>
          <cell r="J1127">
            <v>0</v>
          </cell>
          <cell r="K1127"/>
          <cell r="L1127"/>
          <cell r="M1127"/>
          <cell r="N1127">
            <v>215302</v>
          </cell>
        </row>
        <row r="1128">
          <cell r="C1128" t="str">
            <v xml:space="preserve">W 0415531 </v>
          </cell>
          <cell r="D1128" t="str">
            <v xml:space="preserve"> Issued</v>
          </cell>
          <cell r="E1128" t="str">
            <v xml:space="preserve"> 12-24-016-11W4</v>
          </cell>
          <cell r="F1128">
            <v>45993</v>
          </cell>
          <cell r="G1128"/>
          <cell r="H1128">
            <v>169309</v>
          </cell>
          <cell r="I1128"/>
          <cell r="J1128"/>
          <cell r="K1128">
            <v>16500</v>
          </cell>
          <cell r="L1128"/>
          <cell r="M1128"/>
          <cell r="N1128">
            <v>231802</v>
          </cell>
        </row>
        <row r="1129">
          <cell r="C1129" t="str">
            <v xml:space="preserve">W 0415769 </v>
          </cell>
          <cell r="D1129" t="str">
            <v xml:space="preserve"> Issued</v>
          </cell>
          <cell r="E1129" t="str">
            <v xml:space="preserve"> 12-09-019-11W4</v>
          </cell>
          <cell r="F1129">
            <v>41790</v>
          </cell>
          <cell r="G1129"/>
          <cell r="H1129"/>
          <cell r="I1129"/>
          <cell r="J1129"/>
          <cell r="K1129"/>
          <cell r="L1129">
            <v>1650</v>
          </cell>
          <cell r="M1129"/>
          <cell r="N1129">
            <v>43440</v>
          </cell>
        </row>
        <row r="1130">
          <cell r="C1130" t="str">
            <v xml:space="preserve">W 0416326 </v>
          </cell>
          <cell r="D1130" t="str">
            <v xml:space="preserve"> Issued</v>
          </cell>
          <cell r="E1130" t="str">
            <v xml:space="preserve"> 07-11-020-09W4</v>
          </cell>
          <cell r="F1130">
            <v>17975</v>
          </cell>
          <cell r="G1130"/>
          <cell r="H1130"/>
          <cell r="I1130"/>
          <cell r="J1130"/>
          <cell r="K1130">
            <v>16500</v>
          </cell>
          <cell r="L1130"/>
          <cell r="M1130"/>
          <cell r="N1130">
            <v>34475</v>
          </cell>
        </row>
        <row r="1131">
          <cell r="C1131" t="str">
            <v xml:space="preserve">W 0416961 </v>
          </cell>
          <cell r="D1131" t="str">
            <v xml:space="preserve"> Issued</v>
          </cell>
          <cell r="E1131" t="str">
            <v xml:space="preserve"> 05-20-019-09W4</v>
          </cell>
          <cell r="F1131">
            <v>17975</v>
          </cell>
          <cell r="G1131"/>
          <cell r="H1131"/>
          <cell r="I1131"/>
          <cell r="J1131"/>
          <cell r="K1131">
            <v>16500</v>
          </cell>
          <cell r="L1131"/>
          <cell r="M1131"/>
          <cell r="N1131">
            <v>34475</v>
          </cell>
        </row>
        <row r="1132">
          <cell r="C1132" t="str">
            <v xml:space="preserve">W 0417120 </v>
          </cell>
          <cell r="D1132" t="str">
            <v xml:space="preserve"> Issued</v>
          </cell>
          <cell r="E1132" t="str">
            <v xml:space="preserve"> 03-20-019-09W4</v>
          </cell>
          <cell r="F1132">
            <v>17975</v>
          </cell>
          <cell r="G1132"/>
          <cell r="H1132"/>
          <cell r="I1132"/>
          <cell r="J1132"/>
          <cell r="K1132">
            <v>16500</v>
          </cell>
          <cell r="L1132"/>
          <cell r="M1132"/>
          <cell r="N1132">
            <v>34475</v>
          </cell>
        </row>
        <row r="1133">
          <cell r="C1133" t="str">
            <v xml:space="preserve">W 0417177 </v>
          </cell>
          <cell r="D1133" t="str">
            <v xml:space="preserve"> Suspension</v>
          </cell>
          <cell r="E1133" t="str">
            <v xml:space="preserve"> 05-04-018-12W4</v>
          </cell>
          <cell r="F1133">
            <v>45993</v>
          </cell>
          <cell r="G1133"/>
          <cell r="H1133">
            <v>169309</v>
          </cell>
          <cell r="I1133"/>
          <cell r="J1133"/>
          <cell r="K1133">
            <v>16500</v>
          </cell>
          <cell r="L1133"/>
          <cell r="M1133"/>
          <cell r="N1133">
            <v>231802</v>
          </cell>
        </row>
        <row r="1134">
          <cell r="C1134" t="str">
            <v xml:space="preserve">W 0417447 </v>
          </cell>
          <cell r="D1134" t="str">
            <v xml:space="preserve"> Issued</v>
          </cell>
          <cell r="E1134" t="str">
            <v xml:space="preserve"> 09-19-019-09W4</v>
          </cell>
          <cell r="F1134">
            <v>17975</v>
          </cell>
          <cell r="G1134"/>
          <cell r="H1134"/>
          <cell r="I1134"/>
          <cell r="J1134"/>
          <cell r="K1134">
            <v>16500</v>
          </cell>
          <cell r="L1134"/>
          <cell r="M1134"/>
          <cell r="N1134">
            <v>34475</v>
          </cell>
        </row>
        <row r="1135">
          <cell r="C1135" t="str">
            <v xml:space="preserve">W 0417549 </v>
          </cell>
          <cell r="D1135" t="str">
            <v xml:space="preserve"> Issued</v>
          </cell>
          <cell r="E1135" t="str">
            <v xml:space="preserve"> 02-24-019-10W4</v>
          </cell>
          <cell r="F1135">
            <v>17975</v>
          </cell>
          <cell r="G1135"/>
          <cell r="H1135"/>
          <cell r="I1135"/>
          <cell r="J1135"/>
          <cell r="K1135">
            <v>16500</v>
          </cell>
          <cell r="L1135"/>
          <cell r="M1135"/>
          <cell r="N1135">
            <v>34475</v>
          </cell>
        </row>
        <row r="1136">
          <cell r="C1136" t="str">
            <v xml:space="preserve">W 0417652 </v>
          </cell>
          <cell r="D1136" t="str">
            <v xml:space="preserve"> Issued</v>
          </cell>
          <cell r="E1136" t="str">
            <v xml:space="preserve"> 11-20-019-09W4</v>
          </cell>
          <cell r="F1136">
            <v>17975</v>
          </cell>
          <cell r="G1136"/>
          <cell r="H1136"/>
          <cell r="I1136"/>
          <cell r="J1136"/>
          <cell r="K1136">
            <v>16500</v>
          </cell>
          <cell r="L1136"/>
          <cell r="M1136"/>
          <cell r="N1136">
            <v>34475</v>
          </cell>
        </row>
        <row r="1137">
          <cell r="C1137" t="str">
            <v xml:space="preserve">W 0417997 </v>
          </cell>
          <cell r="D1137" t="str">
            <v xml:space="preserve"> Issued</v>
          </cell>
          <cell r="E1137" t="str">
            <v xml:space="preserve"> 02-20-019-09W4</v>
          </cell>
          <cell r="F1137">
            <v>17975</v>
          </cell>
          <cell r="G1137"/>
          <cell r="H1137"/>
          <cell r="I1137"/>
          <cell r="J1137"/>
          <cell r="K1137">
            <v>16500</v>
          </cell>
          <cell r="L1137"/>
          <cell r="M1137"/>
          <cell r="N1137">
            <v>34475</v>
          </cell>
        </row>
        <row r="1138">
          <cell r="C1138" t="str">
            <v xml:space="preserve">W 0418069 </v>
          </cell>
          <cell r="D1138" t="str">
            <v xml:space="preserve"> Issued</v>
          </cell>
          <cell r="E1138" t="str">
            <v xml:space="preserve"> 07-01-019-10W4</v>
          </cell>
          <cell r="F1138">
            <v>17975</v>
          </cell>
          <cell r="G1138"/>
          <cell r="H1138"/>
          <cell r="I1138"/>
          <cell r="J1138"/>
          <cell r="K1138">
            <v>16500</v>
          </cell>
          <cell r="L1138"/>
          <cell r="M1138"/>
          <cell r="N1138">
            <v>34475</v>
          </cell>
        </row>
        <row r="1139">
          <cell r="C1139" t="str">
            <v xml:space="preserve">W 0418173 </v>
          </cell>
          <cell r="D1139" t="str">
            <v xml:space="preserve"> Issued</v>
          </cell>
          <cell r="E1139" t="str">
            <v xml:space="preserve"> 10-20-019-09W4</v>
          </cell>
          <cell r="F1139">
            <v>17975</v>
          </cell>
          <cell r="G1139"/>
          <cell r="H1139"/>
          <cell r="I1139"/>
          <cell r="J1139"/>
          <cell r="K1139">
            <v>16500</v>
          </cell>
          <cell r="L1139"/>
          <cell r="M1139"/>
          <cell r="N1139">
            <v>34475</v>
          </cell>
        </row>
        <row r="1140">
          <cell r="C1140" t="str">
            <v xml:space="preserve">W 0418318 </v>
          </cell>
          <cell r="D1140" t="str">
            <v xml:space="preserve"> Issued</v>
          </cell>
          <cell r="E1140" t="str">
            <v xml:space="preserve"> 15-01-019-10W4</v>
          </cell>
          <cell r="F1140">
            <v>17975</v>
          </cell>
          <cell r="G1140"/>
          <cell r="H1140"/>
          <cell r="I1140"/>
          <cell r="J1140"/>
          <cell r="K1140">
            <v>16500</v>
          </cell>
          <cell r="L1140"/>
          <cell r="M1140"/>
          <cell r="N1140">
            <v>34475</v>
          </cell>
        </row>
        <row r="1141">
          <cell r="C1141" t="str">
            <v xml:space="preserve">W 0418476 </v>
          </cell>
          <cell r="D1141" t="str">
            <v xml:space="preserve"> Issued</v>
          </cell>
          <cell r="E1141" t="str">
            <v xml:space="preserve"> 13-20-019-09W4</v>
          </cell>
          <cell r="F1141">
            <v>17975</v>
          </cell>
          <cell r="G1141"/>
          <cell r="H1141"/>
          <cell r="I1141"/>
          <cell r="J1141"/>
          <cell r="K1141">
            <v>16500</v>
          </cell>
          <cell r="L1141"/>
          <cell r="M1141"/>
          <cell r="N1141">
            <v>34475</v>
          </cell>
        </row>
        <row r="1142">
          <cell r="C1142" t="str">
            <v xml:space="preserve">W 0418519 </v>
          </cell>
          <cell r="D1142" t="str">
            <v xml:space="preserve"> Amended</v>
          </cell>
          <cell r="E1142" t="str">
            <v xml:space="preserve"> 01-16-020-10W4</v>
          </cell>
          <cell r="F1142">
            <v>17975</v>
          </cell>
          <cell r="G1142"/>
          <cell r="H1142"/>
          <cell r="I1142"/>
          <cell r="J1142"/>
          <cell r="K1142">
            <v>16500</v>
          </cell>
          <cell r="L1142"/>
          <cell r="M1142"/>
          <cell r="N1142">
            <v>34475</v>
          </cell>
        </row>
        <row r="1143">
          <cell r="C1143" t="str">
            <v xml:space="preserve">W 0418539 </v>
          </cell>
          <cell r="D1143" t="str">
            <v xml:space="preserve"> Issued</v>
          </cell>
          <cell r="E1143" t="str">
            <v xml:space="preserve"> 05-28-020-08W4</v>
          </cell>
          <cell r="F1143">
            <v>45993</v>
          </cell>
          <cell r="G1143"/>
          <cell r="H1143"/>
          <cell r="I1143"/>
          <cell r="J1143"/>
          <cell r="K1143">
            <v>16500</v>
          </cell>
          <cell r="L1143"/>
          <cell r="M1143"/>
          <cell r="N1143">
            <v>62493</v>
          </cell>
        </row>
        <row r="1144">
          <cell r="C1144" t="str">
            <v xml:space="preserve">W 0418600 </v>
          </cell>
          <cell r="D1144" t="str">
            <v xml:space="preserve"> Amended</v>
          </cell>
          <cell r="E1144" t="str">
            <v xml:space="preserve"> 10-16-020-10W4</v>
          </cell>
          <cell r="F1144">
            <v>17975</v>
          </cell>
          <cell r="G1144"/>
          <cell r="H1144"/>
          <cell r="I1144"/>
          <cell r="J1144"/>
          <cell r="K1144">
            <v>16500</v>
          </cell>
          <cell r="L1144"/>
          <cell r="M1144"/>
          <cell r="N1144">
            <v>34475</v>
          </cell>
        </row>
        <row r="1145">
          <cell r="C1145" t="str">
            <v xml:space="preserve">W 0418603 </v>
          </cell>
          <cell r="D1145" t="str">
            <v xml:space="preserve"> Amended</v>
          </cell>
          <cell r="E1145" t="str">
            <v xml:space="preserve"> 12-16-020-10W4</v>
          </cell>
          <cell r="F1145">
            <v>17975</v>
          </cell>
          <cell r="G1145"/>
          <cell r="H1145"/>
          <cell r="I1145"/>
          <cell r="J1145"/>
          <cell r="K1145">
            <v>16500</v>
          </cell>
          <cell r="L1145"/>
          <cell r="M1145"/>
          <cell r="N1145">
            <v>34475</v>
          </cell>
        </row>
        <row r="1146">
          <cell r="C1146" t="str">
            <v xml:space="preserve">W 0418604 </v>
          </cell>
          <cell r="D1146" t="str">
            <v xml:space="preserve"> Amended</v>
          </cell>
          <cell r="E1146" t="str">
            <v xml:space="preserve"> 13-16-020-10W4</v>
          </cell>
          <cell r="F1146">
            <v>17975</v>
          </cell>
          <cell r="G1146"/>
          <cell r="H1146"/>
          <cell r="I1146"/>
          <cell r="J1146"/>
          <cell r="K1146">
            <v>16500</v>
          </cell>
          <cell r="L1146"/>
          <cell r="M1146"/>
          <cell r="N1146">
            <v>34475</v>
          </cell>
        </row>
        <row r="1147">
          <cell r="C1147" t="str">
            <v xml:space="preserve">W 0418605 </v>
          </cell>
          <cell r="D1147" t="str">
            <v xml:space="preserve"> Amended</v>
          </cell>
          <cell r="E1147" t="str">
            <v xml:space="preserve"> 14-16-020-10W4</v>
          </cell>
          <cell r="F1147">
            <v>17975</v>
          </cell>
          <cell r="G1147"/>
          <cell r="H1147"/>
          <cell r="I1147"/>
          <cell r="J1147"/>
          <cell r="K1147">
            <v>16500</v>
          </cell>
          <cell r="L1147"/>
          <cell r="M1147"/>
          <cell r="N1147">
            <v>34475</v>
          </cell>
        </row>
        <row r="1148">
          <cell r="C1148" t="str">
            <v xml:space="preserve">W 0418694 </v>
          </cell>
          <cell r="D1148" t="str">
            <v xml:space="preserve"> Amended</v>
          </cell>
          <cell r="E1148" t="str">
            <v xml:space="preserve"> 06-16-020-10W4</v>
          </cell>
          <cell r="F1148">
            <v>17975</v>
          </cell>
          <cell r="G1148"/>
          <cell r="H1148"/>
          <cell r="I1148"/>
          <cell r="J1148"/>
          <cell r="K1148">
            <v>16500</v>
          </cell>
          <cell r="L1148"/>
          <cell r="M1148"/>
          <cell r="N1148">
            <v>34475</v>
          </cell>
        </row>
        <row r="1149">
          <cell r="C1149" t="str">
            <v xml:space="preserve">W 0419443 </v>
          </cell>
          <cell r="D1149" t="str">
            <v xml:space="preserve"> Amended</v>
          </cell>
          <cell r="E1149" t="str">
            <v xml:space="preserve"> 10-12-017-12W4</v>
          </cell>
          <cell r="F1149">
            <v>45993</v>
          </cell>
          <cell r="G1149"/>
          <cell r="H1149"/>
          <cell r="I1149"/>
          <cell r="J1149">
            <v>0</v>
          </cell>
          <cell r="K1149"/>
          <cell r="L1149"/>
          <cell r="M1149"/>
          <cell r="N1149">
            <v>45993</v>
          </cell>
        </row>
        <row r="1150">
          <cell r="C1150" t="str">
            <v xml:space="preserve">W 0419553 </v>
          </cell>
          <cell r="D1150" t="str">
            <v xml:space="preserve"> Amended</v>
          </cell>
          <cell r="E1150" t="str">
            <v xml:space="preserve"> 05-29-017-11W4</v>
          </cell>
          <cell r="F1150">
            <v>36384</v>
          </cell>
          <cell r="G1150"/>
          <cell r="H1150"/>
          <cell r="I1150"/>
          <cell r="J1150"/>
          <cell r="K1150"/>
          <cell r="L1150">
            <v>1650</v>
          </cell>
          <cell r="M1150"/>
          <cell r="N1150">
            <v>38034</v>
          </cell>
        </row>
        <row r="1151">
          <cell r="C1151" t="str">
            <v xml:space="preserve">W 0419895 </v>
          </cell>
          <cell r="D1151" t="str">
            <v xml:space="preserve"> Amended</v>
          </cell>
          <cell r="E1151" t="str">
            <v xml:space="preserve"> 06-11-019-12W4</v>
          </cell>
          <cell r="F1151">
            <v>36384</v>
          </cell>
          <cell r="G1151"/>
          <cell r="H1151">
            <v>169309</v>
          </cell>
          <cell r="I1151"/>
          <cell r="J1151"/>
          <cell r="K1151"/>
          <cell r="L1151">
            <v>1650</v>
          </cell>
          <cell r="M1151"/>
          <cell r="N1151">
            <v>207343</v>
          </cell>
        </row>
        <row r="1152">
          <cell r="C1152" t="str">
            <v xml:space="preserve">W 0419956 </v>
          </cell>
          <cell r="D1152" t="str">
            <v xml:space="preserve"> Amended</v>
          </cell>
          <cell r="E1152" t="str">
            <v xml:space="preserve"> 06-33-016-11W4</v>
          </cell>
          <cell r="F1152">
            <v>45993</v>
          </cell>
          <cell r="G1152"/>
          <cell r="H1152"/>
          <cell r="I1152"/>
          <cell r="J1152">
            <v>0</v>
          </cell>
          <cell r="K1152"/>
          <cell r="L1152"/>
          <cell r="M1152"/>
          <cell r="N1152">
            <v>45993</v>
          </cell>
        </row>
        <row r="1153">
          <cell r="C1153" t="str">
            <v xml:space="preserve">W 0420058 </v>
          </cell>
          <cell r="D1153" t="str">
            <v xml:space="preserve"> Issued</v>
          </cell>
          <cell r="E1153" t="str">
            <v xml:space="preserve"> 05-05-017-11W4</v>
          </cell>
          <cell r="F1153">
            <v>45993</v>
          </cell>
          <cell r="G1153"/>
          <cell r="H1153"/>
          <cell r="I1153"/>
          <cell r="J1153"/>
          <cell r="K1153">
            <v>16500</v>
          </cell>
          <cell r="L1153"/>
          <cell r="M1153"/>
          <cell r="N1153">
            <v>62493</v>
          </cell>
        </row>
        <row r="1154">
          <cell r="C1154" t="str">
            <v xml:space="preserve">W 0420085 </v>
          </cell>
          <cell r="D1154" t="str">
            <v xml:space="preserve"> Issued</v>
          </cell>
          <cell r="E1154" t="str">
            <v xml:space="preserve"> 05-16-019-11W4</v>
          </cell>
          <cell r="F1154">
            <v>41790</v>
          </cell>
          <cell r="G1154"/>
          <cell r="H1154"/>
          <cell r="I1154"/>
          <cell r="J1154"/>
          <cell r="K1154"/>
          <cell r="L1154">
            <v>1650</v>
          </cell>
          <cell r="M1154"/>
          <cell r="N1154">
            <v>43440</v>
          </cell>
        </row>
        <row r="1155">
          <cell r="C1155" t="str">
            <v xml:space="preserve">W 0420641 </v>
          </cell>
          <cell r="D1155" t="str">
            <v xml:space="preserve"> Issued</v>
          </cell>
          <cell r="E1155" t="str">
            <v xml:space="preserve"> 02-05-021-08W4</v>
          </cell>
          <cell r="F1155">
            <v>45993</v>
          </cell>
          <cell r="G1155"/>
          <cell r="H1155"/>
          <cell r="I1155"/>
          <cell r="J1155"/>
          <cell r="K1155"/>
          <cell r="L1155">
            <v>1650</v>
          </cell>
          <cell r="M1155"/>
          <cell r="N1155">
            <v>47643</v>
          </cell>
        </row>
        <row r="1156">
          <cell r="C1156" t="str">
            <v xml:space="preserve">W 0421298 </v>
          </cell>
          <cell r="D1156" t="str">
            <v xml:space="preserve"> Amended</v>
          </cell>
          <cell r="E1156" t="str">
            <v xml:space="preserve"> 01-14-019-11W4</v>
          </cell>
          <cell r="F1156">
            <v>45993</v>
          </cell>
          <cell r="G1156"/>
          <cell r="H1156"/>
          <cell r="I1156"/>
          <cell r="J1156"/>
          <cell r="K1156">
            <v>16500</v>
          </cell>
          <cell r="L1156"/>
          <cell r="M1156"/>
          <cell r="N1156">
            <v>62493</v>
          </cell>
        </row>
        <row r="1157">
          <cell r="C1157" t="str">
            <v xml:space="preserve">W 0421605 </v>
          </cell>
          <cell r="D1157" t="str">
            <v xml:space="preserve"> Amended</v>
          </cell>
          <cell r="E1157" t="str">
            <v xml:space="preserve"> 12-31-018-10W4</v>
          </cell>
          <cell r="F1157">
            <v>45993</v>
          </cell>
          <cell r="G1157"/>
          <cell r="H1157"/>
          <cell r="I1157"/>
          <cell r="J1157"/>
          <cell r="K1157">
            <v>16500</v>
          </cell>
          <cell r="L1157"/>
          <cell r="M1157"/>
          <cell r="N1157">
            <v>62493</v>
          </cell>
        </row>
        <row r="1158">
          <cell r="C1158" t="str">
            <v xml:space="preserve">W 0421768 </v>
          </cell>
          <cell r="D1158" t="str">
            <v xml:space="preserve"> Amended</v>
          </cell>
          <cell r="E1158" t="str">
            <v xml:space="preserve"> 06-04-017-11W4</v>
          </cell>
          <cell r="F1158">
            <v>36384</v>
          </cell>
          <cell r="G1158"/>
          <cell r="H1158"/>
          <cell r="I1158"/>
          <cell r="J1158"/>
          <cell r="K1158">
            <v>16500</v>
          </cell>
          <cell r="L1158"/>
          <cell r="M1158"/>
          <cell r="N1158">
            <v>52884</v>
          </cell>
        </row>
        <row r="1159">
          <cell r="C1159" t="str">
            <v xml:space="preserve">W 0421792 </v>
          </cell>
          <cell r="D1159" t="str">
            <v xml:space="preserve"> Suspension</v>
          </cell>
          <cell r="E1159" t="str">
            <v xml:space="preserve"> 09-01-019-12W4</v>
          </cell>
          <cell r="F1159">
            <v>45993</v>
          </cell>
          <cell r="G1159"/>
          <cell r="H1159">
            <v>169309</v>
          </cell>
          <cell r="I1159">
            <v>11498</v>
          </cell>
          <cell r="J1159"/>
          <cell r="K1159"/>
          <cell r="L1159">
            <v>1650</v>
          </cell>
          <cell r="M1159"/>
          <cell r="N1159">
            <v>228450</v>
          </cell>
        </row>
        <row r="1160">
          <cell r="C1160" t="str">
            <v xml:space="preserve">W 0421794 </v>
          </cell>
          <cell r="D1160" t="str">
            <v xml:space="preserve"> Amended</v>
          </cell>
          <cell r="E1160" t="str">
            <v xml:space="preserve"> 15-01-018-12W4</v>
          </cell>
          <cell r="F1160">
            <v>45993</v>
          </cell>
          <cell r="G1160"/>
          <cell r="H1160"/>
          <cell r="I1160"/>
          <cell r="J1160"/>
          <cell r="K1160"/>
          <cell r="L1160">
            <v>1650</v>
          </cell>
          <cell r="M1160"/>
          <cell r="N1160">
            <v>47643</v>
          </cell>
        </row>
        <row r="1161">
          <cell r="C1161" t="str">
            <v xml:space="preserve">W 0421804 </v>
          </cell>
          <cell r="D1161" t="str">
            <v xml:space="preserve"> Amended</v>
          </cell>
          <cell r="E1161" t="str">
            <v xml:space="preserve"> 07-18-017-11W4</v>
          </cell>
          <cell r="F1161">
            <v>45993</v>
          </cell>
          <cell r="G1161"/>
          <cell r="H1161"/>
          <cell r="I1161"/>
          <cell r="J1161"/>
          <cell r="K1161"/>
          <cell r="L1161">
            <v>1650</v>
          </cell>
          <cell r="M1161"/>
          <cell r="N1161">
            <v>47643</v>
          </cell>
        </row>
        <row r="1162">
          <cell r="C1162" t="str">
            <v xml:space="preserve">W 0421817 </v>
          </cell>
          <cell r="D1162" t="str">
            <v xml:space="preserve"> Issued</v>
          </cell>
          <cell r="E1162" t="str">
            <v xml:space="preserve"> 12-08-019-11W4</v>
          </cell>
          <cell r="F1162">
            <v>41790</v>
          </cell>
          <cell r="G1162"/>
          <cell r="H1162"/>
          <cell r="I1162"/>
          <cell r="J1162"/>
          <cell r="K1162"/>
          <cell r="L1162">
            <v>1650</v>
          </cell>
          <cell r="M1162"/>
          <cell r="N1162">
            <v>43440</v>
          </cell>
        </row>
        <row r="1163">
          <cell r="C1163" t="str">
            <v xml:space="preserve">W 0421914 </v>
          </cell>
          <cell r="D1163" t="str">
            <v xml:space="preserve"> Amended</v>
          </cell>
          <cell r="E1163" t="str">
            <v xml:space="preserve"> 12-29-018-10W4</v>
          </cell>
          <cell r="F1163">
            <v>45993</v>
          </cell>
          <cell r="G1163"/>
          <cell r="H1163"/>
          <cell r="I1163"/>
          <cell r="J1163"/>
          <cell r="K1163"/>
          <cell r="L1163">
            <v>1650</v>
          </cell>
          <cell r="M1163"/>
          <cell r="N1163">
            <v>47643</v>
          </cell>
        </row>
        <row r="1164">
          <cell r="C1164" t="str">
            <v xml:space="preserve">W 0421946 </v>
          </cell>
          <cell r="D1164" t="str">
            <v xml:space="preserve"> Amended</v>
          </cell>
          <cell r="E1164" t="str">
            <v xml:space="preserve"> 06-35-018-11W4</v>
          </cell>
          <cell r="F1164">
            <v>45993</v>
          </cell>
          <cell r="G1164"/>
          <cell r="H1164"/>
          <cell r="I1164"/>
          <cell r="J1164"/>
          <cell r="K1164">
            <v>16500</v>
          </cell>
          <cell r="L1164"/>
          <cell r="M1164"/>
          <cell r="N1164">
            <v>62493</v>
          </cell>
        </row>
        <row r="1165">
          <cell r="C1165" t="str">
            <v xml:space="preserve">W 0421949 </v>
          </cell>
          <cell r="D1165" t="str">
            <v xml:space="preserve"> Issued</v>
          </cell>
          <cell r="E1165" t="str">
            <v xml:space="preserve"> 02-29-019-11W4</v>
          </cell>
          <cell r="F1165">
            <v>41790</v>
          </cell>
          <cell r="G1165"/>
          <cell r="H1165"/>
          <cell r="I1165"/>
          <cell r="J1165"/>
          <cell r="K1165">
            <v>16500</v>
          </cell>
          <cell r="L1165"/>
          <cell r="M1165"/>
          <cell r="N1165">
            <v>58290</v>
          </cell>
        </row>
        <row r="1166">
          <cell r="C1166" t="str">
            <v xml:space="preserve">W 0421950 </v>
          </cell>
          <cell r="D1166" t="str">
            <v xml:space="preserve"> Issued</v>
          </cell>
          <cell r="E1166" t="str">
            <v xml:space="preserve"> 12-21-019-11W4</v>
          </cell>
          <cell r="F1166">
            <v>41790</v>
          </cell>
          <cell r="G1166"/>
          <cell r="H1166"/>
          <cell r="I1166">
            <v>10448</v>
          </cell>
          <cell r="J1166"/>
          <cell r="K1166"/>
          <cell r="L1166">
            <v>1650</v>
          </cell>
          <cell r="M1166"/>
          <cell r="N1166">
            <v>53888</v>
          </cell>
        </row>
        <row r="1167">
          <cell r="C1167" t="str">
            <v xml:space="preserve">W 0422301 </v>
          </cell>
          <cell r="D1167" t="str">
            <v xml:space="preserve"> Issued</v>
          </cell>
          <cell r="E1167" t="str">
            <v xml:space="preserve"> 15-17-019-11W4</v>
          </cell>
          <cell r="F1167">
            <v>41790</v>
          </cell>
          <cell r="G1167"/>
          <cell r="H1167"/>
          <cell r="I1167"/>
          <cell r="J1167"/>
          <cell r="K1167"/>
          <cell r="L1167">
            <v>1650</v>
          </cell>
          <cell r="M1167"/>
          <cell r="N1167">
            <v>43440</v>
          </cell>
        </row>
        <row r="1168">
          <cell r="C1168" t="str">
            <v xml:space="preserve">W 0422445 </v>
          </cell>
          <cell r="D1168" t="str">
            <v xml:space="preserve"> Issued</v>
          </cell>
          <cell r="E1168" t="str">
            <v xml:space="preserve"> 08-19-019-11W4</v>
          </cell>
          <cell r="F1168">
            <v>41790</v>
          </cell>
          <cell r="G1168"/>
          <cell r="H1168"/>
          <cell r="I1168"/>
          <cell r="J1168"/>
          <cell r="K1168"/>
          <cell r="L1168">
            <v>1650</v>
          </cell>
          <cell r="M1168"/>
          <cell r="N1168">
            <v>43440</v>
          </cell>
        </row>
        <row r="1169">
          <cell r="C1169" t="str">
            <v xml:space="preserve">W 0423354 </v>
          </cell>
          <cell r="D1169" t="str">
            <v xml:space="preserve"> Suspension</v>
          </cell>
          <cell r="E1169" t="str">
            <v xml:space="preserve"> 12-06-019-11W4</v>
          </cell>
          <cell r="F1169">
            <v>45993</v>
          </cell>
          <cell r="G1169"/>
          <cell r="H1169"/>
          <cell r="I1169"/>
          <cell r="J1169"/>
          <cell r="K1169"/>
          <cell r="L1169">
            <v>1650</v>
          </cell>
          <cell r="M1169"/>
          <cell r="N1169">
            <v>47643</v>
          </cell>
        </row>
        <row r="1170">
          <cell r="C1170" t="str">
            <v xml:space="preserve">W 0423443 </v>
          </cell>
          <cell r="D1170" t="str">
            <v xml:space="preserve"> Amended</v>
          </cell>
          <cell r="E1170" t="str">
            <v xml:space="preserve"> 01-32-017-11W4</v>
          </cell>
          <cell r="F1170">
            <v>45993</v>
          </cell>
          <cell r="G1170"/>
          <cell r="H1170">
            <v>169309</v>
          </cell>
          <cell r="I1170"/>
          <cell r="J1170"/>
          <cell r="K1170"/>
          <cell r="L1170">
            <v>1650</v>
          </cell>
          <cell r="M1170"/>
          <cell r="N1170">
            <v>216952</v>
          </cell>
        </row>
        <row r="1171">
          <cell r="C1171" t="str">
            <v xml:space="preserve">W 0423444 </v>
          </cell>
          <cell r="D1171" t="str">
            <v xml:space="preserve"> Amended</v>
          </cell>
          <cell r="E1171" t="str">
            <v xml:space="preserve"> 10-35-017-12W4</v>
          </cell>
          <cell r="F1171">
            <v>36384</v>
          </cell>
          <cell r="G1171"/>
          <cell r="H1171"/>
          <cell r="I1171"/>
          <cell r="J1171"/>
          <cell r="K1171">
            <v>16500</v>
          </cell>
          <cell r="L1171"/>
          <cell r="M1171"/>
          <cell r="N1171">
            <v>52884</v>
          </cell>
        </row>
        <row r="1172">
          <cell r="C1172" t="str">
            <v xml:space="preserve">W 0423774 </v>
          </cell>
          <cell r="D1172" t="str">
            <v xml:space="preserve"> Amended</v>
          </cell>
          <cell r="E1172" t="str">
            <v xml:space="preserve"> 09-36-017-12W4</v>
          </cell>
          <cell r="F1172">
            <v>45993</v>
          </cell>
          <cell r="G1172"/>
          <cell r="H1172"/>
          <cell r="I1172"/>
          <cell r="J1172"/>
          <cell r="K1172">
            <v>16500</v>
          </cell>
          <cell r="L1172"/>
          <cell r="M1172"/>
          <cell r="N1172">
            <v>62493</v>
          </cell>
        </row>
        <row r="1173">
          <cell r="C1173" t="str">
            <v xml:space="preserve">W 0423798 </v>
          </cell>
          <cell r="D1173" t="str">
            <v xml:space="preserve"> Issued</v>
          </cell>
          <cell r="E1173" t="str">
            <v xml:space="preserve"> 08-06-017-11W4</v>
          </cell>
          <cell r="F1173">
            <v>36384</v>
          </cell>
          <cell r="G1173"/>
          <cell r="H1173"/>
          <cell r="I1173"/>
          <cell r="J1173"/>
          <cell r="K1173">
            <v>16500</v>
          </cell>
          <cell r="L1173"/>
          <cell r="M1173"/>
          <cell r="N1173">
            <v>52884</v>
          </cell>
        </row>
        <row r="1174">
          <cell r="C1174" t="str">
            <v xml:space="preserve">W 0424026 </v>
          </cell>
          <cell r="D1174" t="str">
            <v xml:space="preserve"> Amended</v>
          </cell>
          <cell r="E1174" t="str">
            <v xml:space="preserve"> 11-06-018-11W4</v>
          </cell>
          <cell r="F1174">
            <v>45993</v>
          </cell>
          <cell r="G1174"/>
          <cell r="H1174"/>
          <cell r="I1174"/>
          <cell r="J1174"/>
          <cell r="K1174"/>
          <cell r="L1174">
            <v>1650</v>
          </cell>
          <cell r="M1174"/>
          <cell r="N1174">
            <v>47643</v>
          </cell>
        </row>
        <row r="1175">
          <cell r="C1175" t="str">
            <v xml:space="preserve">W 0424366 </v>
          </cell>
          <cell r="D1175" t="str">
            <v xml:space="preserve"> Amended</v>
          </cell>
          <cell r="E1175" t="str">
            <v xml:space="preserve"> 15-06-017-11W4</v>
          </cell>
          <cell r="F1175">
            <v>45993</v>
          </cell>
          <cell r="G1175"/>
          <cell r="H1175"/>
          <cell r="I1175"/>
          <cell r="J1175"/>
          <cell r="K1175">
            <v>16500</v>
          </cell>
          <cell r="L1175"/>
          <cell r="M1175"/>
          <cell r="N1175">
            <v>62493</v>
          </cell>
        </row>
        <row r="1176">
          <cell r="C1176" t="str">
            <v xml:space="preserve">W 0424677 </v>
          </cell>
          <cell r="D1176" t="str">
            <v xml:space="preserve"> Suspension</v>
          </cell>
          <cell r="E1176" t="str">
            <v xml:space="preserve"> 06-05-019-11W4</v>
          </cell>
          <cell r="F1176">
            <v>45993</v>
          </cell>
          <cell r="G1176"/>
          <cell r="H1176"/>
          <cell r="I1176"/>
          <cell r="J1176">
            <v>0</v>
          </cell>
          <cell r="K1176"/>
          <cell r="L1176"/>
          <cell r="M1176"/>
          <cell r="N1176">
            <v>45993</v>
          </cell>
        </row>
        <row r="1177">
          <cell r="C1177" t="str">
            <v xml:space="preserve">W 0425389 </v>
          </cell>
          <cell r="D1177" t="str">
            <v xml:space="preserve"> Issued</v>
          </cell>
          <cell r="E1177" t="str">
            <v xml:space="preserve"> 06-14-019-11W4</v>
          </cell>
          <cell r="F1177">
            <v>45993</v>
          </cell>
          <cell r="G1177"/>
          <cell r="H1177"/>
          <cell r="I1177"/>
          <cell r="J1177"/>
          <cell r="K1177"/>
          <cell r="L1177">
            <v>1650</v>
          </cell>
          <cell r="M1177"/>
          <cell r="N1177">
            <v>47643</v>
          </cell>
        </row>
        <row r="1178">
          <cell r="C1178" t="str">
            <v xml:space="preserve">W 0425776 </v>
          </cell>
          <cell r="D1178" t="str">
            <v xml:space="preserve"> Amended</v>
          </cell>
          <cell r="E1178" t="str">
            <v xml:space="preserve"> 13-35-017-12W4</v>
          </cell>
          <cell r="F1178">
            <v>45993</v>
          </cell>
          <cell r="G1178"/>
          <cell r="H1178"/>
          <cell r="I1178"/>
          <cell r="J1178">
            <v>0</v>
          </cell>
          <cell r="K1178"/>
          <cell r="L1178"/>
          <cell r="M1178"/>
          <cell r="N1178">
            <v>45993</v>
          </cell>
        </row>
        <row r="1179">
          <cell r="C1179" t="str">
            <v xml:space="preserve">W 0426560 </v>
          </cell>
          <cell r="D1179" t="str">
            <v xml:space="preserve"> Amended</v>
          </cell>
          <cell r="E1179" t="str">
            <v xml:space="preserve"> 16-34-018-11W4</v>
          </cell>
          <cell r="F1179">
            <v>45993</v>
          </cell>
          <cell r="G1179"/>
          <cell r="H1179"/>
          <cell r="I1179"/>
          <cell r="J1179">
            <v>0</v>
          </cell>
          <cell r="K1179"/>
          <cell r="L1179"/>
          <cell r="M1179"/>
          <cell r="N1179">
            <v>45993</v>
          </cell>
        </row>
        <row r="1180">
          <cell r="C1180" t="str">
            <v xml:space="preserve">W 0427343 </v>
          </cell>
          <cell r="D1180" t="str">
            <v xml:space="preserve"> Amended</v>
          </cell>
          <cell r="E1180" t="str">
            <v xml:space="preserve"> 13-10-019-11W4</v>
          </cell>
          <cell r="F1180">
            <v>41790</v>
          </cell>
          <cell r="G1180"/>
          <cell r="H1180"/>
          <cell r="I1180"/>
          <cell r="J1180"/>
          <cell r="K1180">
            <v>16500</v>
          </cell>
          <cell r="L1180"/>
          <cell r="M1180"/>
          <cell r="N1180">
            <v>58290</v>
          </cell>
        </row>
        <row r="1181">
          <cell r="C1181" t="str">
            <v xml:space="preserve">W 0427575 </v>
          </cell>
          <cell r="D1181" t="str">
            <v xml:space="preserve"> Issued</v>
          </cell>
          <cell r="E1181" t="str">
            <v xml:space="preserve"> 01-11-019-11W4</v>
          </cell>
          <cell r="F1181">
            <v>45993</v>
          </cell>
          <cell r="G1181"/>
          <cell r="H1181"/>
          <cell r="I1181"/>
          <cell r="J1181"/>
          <cell r="K1181"/>
          <cell r="L1181">
            <v>1650</v>
          </cell>
          <cell r="M1181"/>
          <cell r="N1181">
            <v>47643</v>
          </cell>
        </row>
        <row r="1182">
          <cell r="C1182" t="str">
            <v xml:space="preserve">W 0428692 </v>
          </cell>
          <cell r="D1182" t="str">
            <v xml:space="preserve"> Issued</v>
          </cell>
          <cell r="E1182" t="str">
            <v xml:space="preserve"> 11-16-019-11W4</v>
          </cell>
          <cell r="F1182">
            <v>41790</v>
          </cell>
          <cell r="G1182"/>
          <cell r="H1182"/>
          <cell r="I1182"/>
          <cell r="J1182"/>
          <cell r="K1182"/>
          <cell r="L1182">
            <v>1650</v>
          </cell>
          <cell r="M1182"/>
          <cell r="N1182">
            <v>43440</v>
          </cell>
        </row>
        <row r="1183">
          <cell r="C1183" t="str">
            <v xml:space="preserve">W 0428761 </v>
          </cell>
          <cell r="D1183" t="str">
            <v xml:space="preserve"> Amended</v>
          </cell>
          <cell r="E1183" t="str">
            <v xml:space="preserve"> 14-31-016-11W4</v>
          </cell>
          <cell r="F1183">
            <v>45993</v>
          </cell>
          <cell r="G1183"/>
          <cell r="H1183"/>
          <cell r="I1183">
            <v>11498</v>
          </cell>
          <cell r="J1183">
            <v>0</v>
          </cell>
          <cell r="K1183"/>
          <cell r="L1183"/>
          <cell r="M1183"/>
          <cell r="N1183">
            <v>57491</v>
          </cell>
        </row>
        <row r="1184">
          <cell r="C1184" t="str">
            <v xml:space="preserve">W 0430376 </v>
          </cell>
          <cell r="D1184" t="str">
            <v xml:space="preserve"> Issued</v>
          </cell>
          <cell r="E1184" t="str">
            <v xml:space="preserve"> 12-02-019-11W4</v>
          </cell>
          <cell r="F1184">
            <v>45993</v>
          </cell>
          <cell r="G1184"/>
          <cell r="H1184"/>
          <cell r="I1184">
            <v>11498</v>
          </cell>
          <cell r="J1184"/>
          <cell r="K1184"/>
          <cell r="L1184">
            <v>1650</v>
          </cell>
          <cell r="M1184"/>
          <cell r="N1184">
            <v>59141</v>
          </cell>
        </row>
        <row r="1185">
          <cell r="C1185" t="str">
            <v xml:space="preserve">W 0430379 </v>
          </cell>
          <cell r="D1185" t="str">
            <v xml:space="preserve"> Issued</v>
          </cell>
          <cell r="E1185" t="str">
            <v xml:space="preserve"> 13-33-016-11W4</v>
          </cell>
          <cell r="F1185">
            <v>45993</v>
          </cell>
          <cell r="G1185"/>
          <cell r="H1185"/>
          <cell r="I1185"/>
          <cell r="J1185"/>
          <cell r="K1185"/>
          <cell r="L1185">
            <v>1650</v>
          </cell>
          <cell r="M1185"/>
          <cell r="N1185">
            <v>47643</v>
          </cell>
        </row>
        <row r="1186">
          <cell r="C1186" t="str">
            <v xml:space="preserve">W 0430465 </v>
          </cell>
          <cell r="D1186" t="str">
            <v xml:space="preserve"> Amended</v>
          </cell>
          <cell r="E1186" t="str">
            <v xml:space="preserve"> 01-16-019-11W4</v>
          </cell>
          <cell r="F1186">
            <v>41790</v>
          </cell>
          <cell r="G1186"/>
          <cell r="H1186"/>
          <cell r="I1186">
            <v>10448</v>
          </cell>
          <cell r="J1186"/>
          <cell r="K1186"/>
          <cell r="L1186">
            <v>1650</v>
          </cell>
          <cell r="M1186"/>
          <cell r="N1186">
            <v>53888</v>
          </cell>
        </row>
        <row r="1187">
          <cell r="C1187" t="str">
            <v xml:space="preserve">W 0430697 </v>
          </cell>
          <cell r="D1187" t="str">
            <v xml:space="preserve"> Issued</v>
          </cell>
          <cell r="E1187" t="str">
            <v xml:space="preserve"> 01-04-019-11W4</v>
          </cell>
          <cell r="F1187">
            <v>45993</v>
          </cell>
          <cell r="G1187"/>
          <cell r="H1187"/>
          <cell r="I1187"/>
          <cell r="J1187"/>
          <cell r="K1187"/>
          <cell r="L1187">
            <v>1650</v>
          </cell>
          <cell r="M1187"/>
          <cell r="N1187">
            <v>47643</v>
          </cell>
        </row>
        <row r="1188">
          <cell r="C1188" t="str">
            <v xml:space="preserve">W 0430776 </v>
          </cell>
          <cell r="D1188" t="str">
            <v xml:space="preserve"> Issued</v>
          </cell>
          <cell r="E1188" t="str">
            <v xml:space="preserve"> 11-07-017-11W4</v>
          </cell>
          <cell r="F1188">
            <v>45993</v>
          </cell>
          <cell r="G1188"/>
          <cell r="H1188"/>
          <cell r="I1188"/>
          <cell r="J1188"/>
          <cell r="K1188">
            <v>16500</v>
          </cell>
          <cell r="L1188"/>
          <cell r="M1188"/>
          <cell r="N1188">
            <v>62493</v>
          </cell>
        </row>
        <row r="1189">
          <cell r="C1189" t="str">
            <v xml:space="preserve">W 0430797 </v>
          </cell>
          <cell r="D1189" t="str">
            <v xml:space="preserve"> Amended</v>
          </cell>
          <cell r="E1189" t="str">
            <v xml:space="preserve"> 15-05-017-11W4</v>
          </cell>
          <cell r="F1189">
            <v>45993</v>
          </cell>
          <cell r="G1189"/>
          <cell r="H1189"/>
          <cell r="I1189"/>
          <cell r="J1189"/>
          <cell r="K1189">
            <v>16500</v>
          </cell>
          <cell r="L1189"/>
          <cell r="M1189"/>
          <cell r="N1189">
            <v>62493</v>
          </cell>
        </row>
        <row r="1190">
          <cell r="C1190" t="str">
            <v xml:space="preserve">W 0430882 </v>
          </cell>
          <cell r="D1190" t="str">
            <v xml:space="preserve"> Amended</v>
          </cell>
          <cell r="E1190" t="str">
            <v xml:space="preserve"> 01-08-019-11W4</v>
          </cell>
          <cell r="F1190">
            <v>45993</v>
          </cell>
          <cell r="G1190"/>
          <cell r="H1190"/>
          <cell r="I1190"/>
          <cell r="J1190"/>
          <cell r="K1190"/>
          <cell r="L1190">
            <v>1650</v>
          </cell>
          <cell r="M1190"/>
          <cell r="N1190">
            <v>47643</v>
          </cell>
        </row>
        <row r="1191">
          <cell r="C1191" t="str">
            <v xml:space="preserve">W 0432940 </v>
          </cell>
          <cell r="D1191" t="str">
            <v xml:space="preserve"> Amended</v>
          </cell>
          <cell r="E1191" t="str">
            <v xml:space="preserve"> 16-34-017-12W4</v>
          </cell>
          <cell r="F1191">
            <v>45993</v>
          </cell>
          <cell r="G1191"/>
          <cell r="H1191"/>
          <cell r="I1191"/>
          <cell r="J1191"/>
          <cell r="K1191">
            <v>16500</v>
          </cell>
          <cell r="L1191"/>
          <cell r="M1191"/>
          <cell r="N1191">
            <v>62493</v>
          </cell>
        </row>
        <row r="1192">
          <cell r="C1192" t="str">
            <v xml:space="preserve">W 0433077 </v>
          </cell>
          <cell r="D1192" t="str">
            <v xml:space="preserve"> Issued</v>
          </cell>
          <cell r="E1192" t="str">
            <v xml:space="preserve"> 16-32-017-11W4</v>
          </cell>
          <cell r="F1192">
            <v>45993</v>
          </cell>
          <cell r="G1192"/>
          <cell r="H1192"/>
          <cell r="I1192"/>
          <cell r="J1192"/>
          <cell r="K1192"/>
          <cell r="L1192">
            <v>1650</v>
          </cell>
          <cell r="M1192"/>
          <cell r="N1192">
            <v>47643</v>
          </cell>
        </row>
        <row r="1193">
          <cell r="C1193" t="str">
            <v xml:space="preserve">W 0433090 </v>
          </cell>
          <cell r="D1193" t="str">
            <v xml:space="preserve"> Issued</v>
          </cell>
          <cell r="E1193" t="str">
            <v xml:space="preserve"> 10-06-019-11W4</v>
          </cell>
          <cell r="F1193">
            <v>45993</v>
          </cell>
          <cell r="G1193"/>
          <cell r="H1193"/>
          <cell r="I1193"/>
          <cell r="J1193"/>
          <cell r="K1193">
            <v>16500</v>
          </cell>
          <cell r="L1193"/>
          <cell r="M1193"/>
          <cell r="N1193">
            <v>62493</v>
          </cell>
        </row>
        <row r="1194">
          <cell r="C1194" t="str">
            <v xml:space="preserve">W 0433139 </v>
          </cell>
          <cell r="D1194" t="str">
            <v xml:space="preserve"> Issued</v>
          </cell>
          <cell r="E1194" t="str">
            <v xml:space="preserve"> 14-09-019-11W4</v>
          </cell>
          <cell r="F1194">
            <v>41790</v>
          </cell>
          <cell r="G1194"/>
          <cell r="H1194"/>
          <cell r="I1194"/>
          <cell r="J1194"/>
          <cell r="K1194"/>
          <cell r="L1194">
            <v>1650</v>
          </cell>
          <cell r="M1194"/>
          <cell r="N1194">
            <v>43440</v>
          </cell>
        </row>
        <row r="1195">
          <cell r="C1195" t="str">
            <v xml:space="preserve">W 0433237 </v>
          </cell>
          <cell r="D1195" t="str">
            <v xml:space="preserve"> Issued</v>
          </cell>
          <cell r="E1195" t="str">
            <v xml:space="preserve"> 07-34-018-11W4</v>
          </cell>
          <cell r="F1195">
            <v>45993</v>
          </cell>
          <cell r="G1195"/>
          <cell r="H1195"/>
          <cell r="I1195"/>
          <cell r="J1195"/>
          <cell r="K1195">
            <v>16500</v>
          </cell>
          <cell r="L1195"/>
          <cell r="M1195"/>
          <cell r="N1195">
            <v>62493</v>
          </cell>
        </row>
        <row r="1196">
          <cell r="C1196" t="str">
            <v xml:space="preserve">W 0433494 </v>
          </cell>
          <cell r="D1196" t="str">
            <v xml:space="preserve"> Issued</v>
          </cell>
          <cell r="E1196" t="str">
            <v xml:space="preserve"> 06-26-021-08W4</v>
          </cell>
          <cell r="F1196">
            <v>45993</v>
          </cell>
          <cell r="G1196"/>
          <cell r="H1196"/>
          <cell r="I1196"/>
          <cell r="J1196"/>
          <cell r="K1196"/>
          <cell r="L1196">
            <v>1650</v>
          </cell>
          <cell r="M1196"/>
          <cell r="N1196">
            <v>47643</v>
          </cell>
        </row>
        <row r="1197">
          <cell r="C1197" t="str">
            <v xml:space="preserve">W 0433506 </v>
          </cell>
          <cell r="D1197" t="str">
            <v xml:space="preserve"> Amended</v>
          </cell>
          <cell r="E1197" t="str">
            <v xml:space="preserve"> 11-06-018-11W4</v>
          </cell>
          <cell r="F1197">
            <v>45993</v>
          </cell>
          <cell r="G1197"/>
          <cell r="H1197"/>
          <cell r="I1197"/>
          <cell r="J1197"/>
          <cell r="K1197">
            <v>16500</v>
          </cell>
          <cell r="L1197"/>
          <cell r="M1197"/>
          <cell r="N1197">
            <v>62493</v>
          </cell>
        </row>
        <row r="1198">
          <cell r="C1198" t="str">
            <v xml:space="preserve">W 0434002 </v>
          </cell>
          <cell r="D1198" t="str">
            <v xml:space="preserve"> Suspension</v>
          </cell>
          <cell r="E1198" t="str">
            <v xml:space="preserve"> 10-12-019-11W4</v>
          </cell>
          <cell r="F1198">
            <v>45993</v>
          </cell>
          <cell r="G1198"/>
          <cell r="H1198">
            <v>169309</v>
          </cell>
          <cell r="I1198"/>
          <cell r="J1198"/>
          <cell r="K1198">
            <v>16500</v>
          </cell>
          <cell r="L1198"/>
          <cell r="M1198"/>
          <cell r="N1198">
            <v>231802</v>
          </cell>
        </row>
        <row r="1199">
          <cell r="C1199" t="str">
            <v xml:space="preserve">W 0434109 </v>
          </cell>
          <cell r="D1199" t="str">
            <v xml:space="preserve"> Issued</v>
          </cell>
          <cell r="E1199" t="str">
            <v xml:space="preserve"> 07-11-019-11W4</v>
          </cell>
          <cell r="F1199">
            <v>45993</v>
          </cell>
          <cell r="G1199"/>
          <cell r="H1199"/>
          <cell r="I1199"/>
          <cell r="J1199">
            <v>0</v>
          </cell>
          <cell r="K1199"/>
          <cell r="L1199"/>
          <cell r="M1199"/>
          <cell r="N1199">
            <v>45993</v>
          </cell>
        </row>
        <row r="1200">
          <cell r="C1200" t="str">
            <v xml:space="preserve">W 0434115 </v>
          </cell>
          <cell r="D1200" t="str">
            <v xml:space="preserve"> Issued</v>
          </cell>
          <cell r="E1200" t="str">
            <v xml:space="preserve"> 10-05-017-11W4</v>
          </cell>
          <cell r="F1200">
            <v>45993</v>
          </cell>
          <cell r="G1200"/>
          <cell r="H1200">
            <v>169309</v>
          </cell>
          <cell r="I1200"/>
          <cell r="J1200"/>
          <cell r="K1200">
            <v>16500</v>
          </cell>
          <cell r="L1200"/>
          <cell r="M1200"/>
          <cell r="N1200">
            <v>231802</v>
          </cell>
        </row>
        <row r="1201">
          <cell r="C1201" t="str">
            <v xml:space="preserve">W 0434548 </v>
          </cell>
          <cell r="D1201" t="str">
            <v xml:space="preserve"> Issued</v>
          </cell>
          <cell r="E1201" t="str">
            <v xml:space="preserve"> 05-20-018-10W4</v>
          </cell>
          <cell r="F1201">
            <v>45993</v>
          </cell>
          <cell r="G1201"/>
          <cell r="H1201"/>
          <cell r="I1201"/>
          <cell r="J1201"/>
          <cell r="K1201">
            <v>16500</v>
          </cell>
          <cell r="L1201"/>
          <cell r="M1201"/>
          <cell r="N1201">
            <v>62493</v>
          </cell>
        </row>
        <row r="1202">
          <cell r="C1202" t="str">
            <v xml:space="preserve">W 0434631 </v>
          </cell>
          <cell r="D1202" t="str">
            <v xml:space="preserve"> Issued</v>
          </cell>
          <cell r="E1202" t="str">
            <v xml:space="preserve"> 12-06-018-11W4</v>
          </cell>
          <cell r="F1202">
            <v>45993</v>
          </cell>
          <cell r="G1202"/>
          <cell r="H1202"/>
          <cell r="I1202"/>
          <cell r="J1202"/>
          <cell r="K1202"/>
          <cell r="L1202">
            <v>1650</v>
          </cell>
          <cell r="M1202"/>
          <cell r="N1202">
            <v>47643</v>
          </cell>
        </row>
        <row r="1203">
          <cell r="C1203" t="str">
            <v xml:space="preserve">W 0434960 </v>
          </cell>
          <cell r="D1203" t="str">
            <v xml:space="preserve"> Issued</v>
          </cell>
          <cell r="E1203" t="str">
            <v xml:space="preserve"> 03-29-018-10W4</v>
          </cell>
          <cell r="F1203">
            <v>45993</v>
          </cell>
          <cell r="G1203"/>
          <cell r="H1203"/>
          <cell r="I1203"/>
          <cell r="J1203">
            <v>0</v>
          </cell>
          <cell r="K1203"/>
          <cell r="L1203"/>
          <cell r="M1203"/>
          <cell r="N1203">
            <v>45993</v>
          </cell>
        </row>
        <row r="1204">
          <cell r="C1204" t="str">
            <v xml:space="preserve">W 0435019 </v>
          </cell>
          <cell r="D1204" t="str">
            <v xml:space="preserve"> Amended</v>
          </cell>
          <cell r="E1204" t="str">
            <v xml:space="preserve"> 14-09-016-12W4</v>
          </cell>
          <cell r="F1204">
            <v>45993</v>
          </cell>
          <cell r="G1204"/>
          <cell r="H1204"/>
          <cell r="I1204"/>
          <cell r="J1204"/>
          <cell r="K1204">
            <v>16500</v>
          </cell>
          <cell r="L1204"/>
          <cell r="M1204"/>
          <cell r="N1204">
            <v>62493</v>
          </cell>
        </row>
        <row r="1205">
          <cell r="C1205" t="str">
            <v xml:space="preserve">W 0435129 </v>
          </cell>
          <cell r="D1205" t="str">
            <v xml:space="preserve"> Issued</v>
          </cell>
          <cell r="E1205" t="str">
            <v xml:space="preserve"> 02-01-018-12W4</v>
          </cell>
          <cell r="F1205">
            <v>45993</v>
          </cell>
          <cell r="G1205"/>
          <cell r="H1205"/>
          <cell r="I1205"/>
          <cell r="J1205"/>
          <cell r="K1205"/>
          <cell r="L1205">
            <v>1650</v>
          </cell>
          <cell r="M1205"/>
          <cell r="N1205">
            <v>47643</v>
          </cell>
        </row>
        <row r="1206">
          <cell r="C1206" t="str">
            <v xml:space="preserve">W 0435398 </v>
          </cell>
          <cell r="D1206" t="str">
            <v xml:space="preserve"> Issued</v>
          </cell>
          <cell r="E1206" t="str">
            <v xml:space="preserve"> 05-07-019-11W4</v>
          </cell>
          <cell r="F1206">
            <v>45993</v>
          </cell>
          <cell r="G1206"/>
          <cell r="H1206"/>
          <cell r="I1206"/>
          <cell r="J1206"/>
          <cell r="K1206"/>
          <cell r="L1206">
            <v>1650</v>
          </cell>
          <cell r="M1206"/>
          <cell r="N1206">
            <v>47643</v>
          </cell>
        </row>
        <row r="1207">
          <cell r="C1207" t="str">
            <v xml:space="preserve">W 0435429 </v>
          </cell>
          <cell r="D1207" t="str">
            <v xml:space="preserve"> Amended</v>
          </cell>
          <cell r="E1207" t="str">
            <v xml:space="preserve"> 09-21-019-11W4</v>
          </cell>
          <cell r="F1207">
            <v>41790</v>
          </cell>
          <cell r="G1207"/>
          <cell r="H1207"/>
          <cell r="I1207"/>
          <cell r="J1207"/>
          <cell r="K1207">
            <v>16500</v>
          </cell>
          <cell r="L1207"/>
          <cell r="M1207"/>
          <cell r="N1207">
            <v>58290</v>
          </cell>
        </row>
        <row r="1208">
          <cell r="C1208" t="str">
            <v xml:space="preserve">W 0435497 </v>
          </cell>
          <cell r="D1208" t="str">
            <v xml:space="preserve"> Issued</v>
          </cell>
          <cell r="E1208" t="str">
            <v xml:space="preserve"> 14-15-019-11W4</v>
          </cell>
          <cell r="F1208">
            <v>41790</v>
          </cell>
          <cell r="G1208"/>
          <cell r="H1208"/>
          <cell r="I1208"/>
          <cell r="J1208"/>
          <cell r="K1208"/>
          <cell r="L1208">
            <v>1650</v>
          </cell>
          <cell r="M1208"/>
          <cell r="N1208">
            <v>43440</v>
          </cell>
        </row>
        <row r="1209">
          <cell r="C1209" t="str">
            <v xml:space="preserve">W 0435551 </v>
          </cell>
          <cell r="D1209" t="str">
            <v xml:space="preserve"> Issued</v>
          </cell>
          <cell r="E1209" t="str">
            <v xml:space="preserve"> 12-23-019-11W4</v>
          </cell>
          <cell r="F1209">
            <v>41790</v>
          </cell>
          <cell r="G1209"/>
          <cell r="H1209"/>
          <cell r="I1209"/>
          <cell r="J1209"/>
          <cell r="K1209"/>
          <cell r="L1209">
            <v>1650</v>
          </cell>
          <cell r="M1209"/>
          <cell r="N1209">
            <v>43440</v>
          </cell>
        </row>
        <row r="1210">
          <cell r="C1210" t="str">
            <v xml:space="preserve">W 0436373 </v>
          </cell>
          <cell r="D1210" t="str">
            <v xml:space="preserve"> Amended</v>
          </cell>
          <cell r="E1210" t="str">
            <v xml:space="preserve"> 03-36-018-11W4</v>
          </cell>
          <cell r="F1210">
            <v>45993</v>
          </cell>
          <cell r="G1210"/>
          <cell r="H1210"/>
          <cell r="I1210"/>
          <cell r="J1210"/>
          <cell r="K1210">
            <v>16500</v>
          </cell>
          <cell r="L1210"/>
          <cell r="M1210"/>
          <cell r="N1210">
            <v>62493</v>
          </cell>
        </row>
        <row r="1211">
          <cell r="C1211" t="str">
            <v xml:space="preserve">W 0436689 </v>
          </cell>
          <cell r="D1211" t="str">
            <v xml:space="preserve"> Amended</v>
          </cell>
          <cell r="E1211" t="str">
            <v xml:space="preserve"> 06-31-017-11W4</v>
          </cell>
          <cell r="F1211">
            <v>45993</v>
          </cell>
          <cell r="G1211"/>
          <cell r="H1211"/>
          <cell r="I1211"/>
          <cell r="J1211">
            <v>0</v>
          </cell>
          <cell r="K1211"/>
          <cell r="L1211"/>
          <cell r="M1211"/>
          <cell r="N1211">
            <v>45993</v>
          </cell>
        </row>
        <row r="1212">
          <cell r="C1212" t="str">
            <v xml:space="preserve">W 0436745 </v>
          </cell>
          <cell r="D1212" t="str">
            <v xml:space="preserve"> Issued</v>
          </cell>
          <cell r="E1212" t="str">
            <v xml:space="preserve"> 14-22-019-11W4</v>
          </cell>
          <cell r="F1212">
            <v>41790</v>
          </cell>
          <cell r="G1212"/>
          <cell r="H1212"/>
          <cell r="I1212"/>
          <cell r="J1212"/>
          <cell r="K1212"/>
          <cell r="L1212">
            <v>1650</v>
          </cell>
          <cell r="M1212"/>
          <cell r="N1212">
            <v>43440</v>
          </cell>
        </row>
        <row r="1213">
          <cell r="C1213" t="str">
            <v xml:space="preserve">W 0436842 </v>
          </cell>
          <cell r="D1213" t="str">
            <v xml:space="preserve"> Issued</v>
          </cell>
          <cell r="E1213" t="str">
            <v xml:space="preserve"> 16-33-017-11W4</v>
          </cell>
          <cell r="F1213">
            <v>45993</v>
          </cell>
          <cell r="G1213"/>
          <cell r="H1213"/>
          <cell r="I1213"/>
          <cell r="J1213"/>
          <cell r="K1213">
            <v>16500</v>
          </cell>
          <cell r="L1213"/>
          <cell r="M1213"/>
          <cell r="N1213">
            <v>62493</v>
          </cell>
        </row>
        <row r="1214">
          <cell r="C1214" t="str">
            <v xml:space="preserve">W 0436846 </v>
          </cell>
          <cell r="D1214" t="str">
            <v xml:space="preserve"> Suspension</v>
          </cell>
          <cell r="E1214" t="str">
            <v xml:space="preserve"> 11-12-019-11W4</v>
          </cell>
          <cell r="F1214">
            <v>45993</v>
          </cell>
          <cell r="G1214"/>
          <cell r="H1214"/>
          <cell r="I1214"/>
          <cell r="J1214"/>
          <cell r="K1214"/>
          <cell r="L1214">
            <v>1650</v>
          </cell>
          <cell r="M1214"/>
          <cell r="N1214">
            <v>47643</v>
          </cell>
        </row>
        <row r="1215">
          <cell r="C1215" t="str">
            <v xml:space="preserve">W 0437738 </v>
          </cell>
          <cell r="D1215" t="str">
            <v xml:space="preserve"> Issued</v>
          </cell>
          <cell r="E1215" t="str">
            <v xml:space="preserve"> 07-36-016-12W4</v>
          </cell>
          <cell r="F1215">
            <v>45993</v>
          </cell>
          <cell r="G1215"/>
          <cell r="H1215"/>
          <cell r="I1215">
            <v>11498</v>
          </cell>
          <cell r="J1215"/>
          <cell r="K1215"/>
          <cell r="L1215">
            <v>1650</v>
          </cell>
          <cell r="M1215"/>
          <cell r="N1215">
            <v>59141</v>
          </cell>
        </row>
        <row r="1216">
          <cell r="C1216" t="str">
            <v xml:space="preserve">W 0441726 </v>
          </cell>
          <cell r="D1216" t="str">
            <v xml:space="preserve"> Amended</v>
          </cell>
          <cell r="E1216" t="str">
            <v xml:space="preserve"> 10-22-015-12W4</v>
          </cell>
          <cell r="F1216">
            <v>45993</v>
          </cell>
          <cell r="G1216"/>
          <cell r="H1216"/>
          <cell r="I1216">
            <v>11498</v>
          </cell>
          <cell r="J1216">
            <v>0</v>
          </cell>
          <cell r="K1216"/>
          <cell r="L1216"/>
          <cell r="M1216"/>
          <cell r="N1216">
            <v>57491</v>
          </cell>
        </row>
        <row r="1217">
          <cell r="C1217" t="str">
            <v xml:space="preserve">W 0441868 </v>
          </cell>
          <cell r="D1217" t="str">
            <v xml:space="preserve"> Amended</v>
          </cell>
          <cell r="E1217" t="str">
            <v xml:space="preserve"> 04-26-015-12W4</v>
          </cell>
          <cell r="F1217">
            <v>45993</v>
          </cell>
          <cell r="G1217"/>
          <cell r="H1217"/>
          <cell r="I1217"/>
          <cell r="J1217"/>
          <cell r="K1217">
            <v>16500</v>
          </cell>
          <cell r="L1217"/>
          <cell r="M1217"/>
          <cell r="N1217">
            <v>62493</v>
          </cell>
        </row>
        <row r="1218">
          <cell r="C1218" t="str">
            <v xml:space="preserve">W 0441882 </v>
          </cell>
          <cell r="D1218" t="str">
            <v xml:space="preserve"> Amended</v>
          </cell>
          <cell r="E1218" t="str">
            <v xml:space="preserve"> 09-08-016-12W4</v>
          </cell>
          <cell r="F1218">
            <v>45993</v>
          </cell>
          <cell r="G1218"/>
          <cell r="H1218">
            <v>169309</v>
          </cell>
          <cell r="I1218">
            <v>11498</v>
          </cell>
          <cell r="J1218"/>
          <cell r="K1218">
            <v>16500</v>
          </cell>
          <cell r="L1218"/>
          <cell r="M1218"/>
          <cell r="N1218">
            <v>243300</v>
          </cell>
        </row>
        <row r="1219">
          <cell r="C1219" t="str">
            <v xml:space="preserve">W 0441929 </v>
          </cell>
          <cell r="D1219" t="str">
            <v xml:space="preserve"> Issued</v>
          </cell>
          <cell r="E1219" t="str">
            <v xml:space="preserve"> 14-28-020-08W4</v>
          </cell>
          <cell r="F1219">
            <v>45993</v>
          </cell>
          <cell r="G1219"/>
          <cell r="H1219"/>
          <cell r="I1219"/>
          <cell r="J1219"/>
          <cell r="K1219"/>
          <cell r="L1219">
            <v>1650</v>
          </cell>
          <cell r="M1219"/>
          <cell r="N1219">
            <v>47643</v>
          </cell>
        </row>
        <row r="1220">
          <cell r="C1220" t="str">
            <v xml:space="preserve">W 0441959 </v>
          </cell>
          <cell r="D1220" t="str">
            <v xml:space="preserve"> Issued</v>
          </cell>
          <cell r="E1220" t="str">
            <v xml:space="preserve"> 06-23-018-11W4</v>
          </cell>
          <cell r="F1220">
            <v>45993</v>
          </cell>
          <cell r="G1220"/>
          <cell r="H1220"/>
          <cell r="I1220"/>
          <cell r="J1220"/>
          <cell r="K1220">
            <v>16500</v>
          </cell>
          <cell r="L1220"/>
          <cell r="M1220"/>
          <cell r="N1220">
            <v>62493</v>
          </cell>
        </row>
        <row r="1221">
          <cell r="C1221" t="str">
            <v xml:space="preserve">W 0441976 </v>
          </cell>
          <cell r="D1221" t="str">
            <v xml:space="preserve"> Issued</v>
          </cell>
          <cell r="E1221" t="str">
            <v xml:space="preserve"> 10-36-018-12W4</v>
          </cell>
          <cell r="F1221">
            <v>45993</v>
          </cell>
          <cell r="G1221"/>
          <cell r="H1221">
            <v>169309</v>
          </cell>
          <cell r="I1221"/>
          <cell r="J1221"/>
          <cell r="K1221"/>
          <cell r="L1221">
            <v>1650</v>
          </cell>
          <cell r="M1221"/>
          <cell r="N1221">
            <v>216952</v>
          </cell>
        </row>
        <row r="1222">
          <cell r="C1222" t="str">
            <v xml:space="preserve">W 0441979 </v>
          </cell>
          <cell r="D1222" t="str">
            <v xml:space="preserve"> Amended</v>
          </cell>
          <cell r="E1222" t="str">
            <v xml:space="preserve"> 15-26-018-11W4</v>
          </cell>
          <cell r="F1222">
            <v>45993</v>
          </cell>
          <cell r="G1222"/>
          <cell r="H1222"/>
          <cell r="I1222"/>
          <cell r="J1222"/>
          <cell r="K1222"/>
          <cell r="L1222">
            <v>1650</v>
          </cell>
          <cell r="M1222"/>
          <cell r="N1222">
            <v>47643</v>
          </cell>
        </row>
        <row r="1223">
          <cell r="C1223" t="str">
            <v xml:space="preserve">W 0442308 </v>
          </cell>
          <cell r="D1223" t="str">
            <v xml:space="preserve"> Amended</v>
          </cell>
          <cell r="E1223" t="str">
            <v xml:space="preserve"> 13-13-018-10W4</v>
          </cell>
          <cell r="F1223">
            <v>45993</v>
          </cell>
          <cell r="G1223"/>
          <cell r="H1223"/>
          <cell r="I1223"/>
          <cell r="J1223">
            <v>0</v>
          </cell>
          <cell r="K1223"/>
          <cell r="L1223"/>
          <cell r="M1223"/>
          <cell r="N1223">
            <v>45993</v>
          </cell>
        </row>
        <row r="1224">
          <cell r="C1224" t="str">
            <v xml:space="preserve">W 0442416 </v>
          </cell>
          <cell r="D1224" t="str">
            <v xml:space="preserve"> Amended</v>
          </cell>
          <cell r="E1224" t="str">
            <v xml:space="preserve"> 06-33-017-12W4</v>
          </cell>
          <cell r="F1224">
            <v>45993</v>
          </cell>
          <cell r="G1224"/>
          <cell r="H1224"/>
          <cell r="I1224"/>
          <cell r="J1224"/>
          <cell r="K1224">
            <v>16500</v>
          </cell>
          <cell r="L1224"/>
          <cell r="M1224"/>
          <cell r="N1224">
            <v>62493</v>
          </cell>
        </row>
        <row r="1225">
          <cell r="C1225" t="str">
            <v xml:space="preserve">W 0442634 </v>
          </cell>
          <cell r="D1225" t="str">
            <v xml:space="preserve"> Issued</v>
          </cell>
          <cell r="E1225" t="str">
            <v xml:space="preserve"> 04-04-018-11W4</v>
          </cell>
          <cell r="F1225">
            <v>45993</v>
          </cell>
          <cell r="G1225"/>
          <cell r="H1225"/>
          <cell r="I1225"/>
          <cell r="J1225"/>
          <cell r="K1225"/>
          <cell r="L1225">
            <v>1650</v>
          </cell>
          <cell r="M1225"/>
          <cell r="N1225">
            <v>47643</v>
          </cell>
        </row>
        <row r="1226">
          <cell r="C1226" t="str">
            <v xml:space="preserve">W 0444061 </v>
          </cell>
          <cell r="D1226" t="str">
            <v xml:space="preserve"> Issued</v>
          </cell>
          <cell r="E1226" t="str">
            <v xml:space="preserve"> 07-09-016-12W4</v>
          </cell>
          <cell r="F1226">
            <v>45993</v>
          </cell>
          <cell r="G1226"/>
          <cell r="H1226">
            <v>169309</v>
          </cell>
          <cell r="I1226"/>
          <cell r="J1226"/>
          <cell r="K1226">
            <v>16500</v>
          </cell>
          <cell r="L1226"/>
          <cell r="M1226"/>
          <cell r="N1226">
            <v>231802</v>
          </cell>
        </row>
        <row r="1227">
          <cell r="C1227" t="str">
            <v xml:space="preserve">W 0444062 </v>
          </cell>
          <cell r="D1227" t="str">
            <v xml:space="preserve"> Issued</v>
          </cell>
          <cell r="E1227" t="str">
            <v xml:space="preserve"> 04-36-017-12W4</v>
          </cell>
          <cell r="F1227">
            <v>36384</v>
          </cell>
          <cell r="G1227"/>
          <cell r="H1227"/>
          <cell r="I1227"/>
          <cell r="J1227"/>
          <cell r="K1227">
            <v>16500</v>
          </cell>
          <cell r="L1227"/>
          <cell r="M1227"/>
          <cell r="N1227">
            <v>52884</v>
          </cell>
        </row>
        <row r="1228">
          <cell r="C1228" t="str">
            <v xml:space="preserve">W 0447258 </v>
          </cell>
          <cell r="D1228" t="str">
            <v xml:space="preserve"> Issued</v>
          </cell>
          <cell r="E1228" t="str">
            <v xml:space="preserve"> 05-36-021-08W4</v>
          </cell>
          <cell r="F1228">
            <v>45993</v>
          </cell>
          <cell r="G1228"/>
          <cell r="H1228"/>
          <cell r="I1228"/>
          <cell r="J1228"/>
          <cell r="K1228"/>
          <cell r="L1228">
            <v>1650</v>
          </cell>
          <cell r="M1228"/>
          <cell r="N1228">
            <v>47643</v>
          </cell>
        </row>
        <row r="1229">
          <cell r="C1229" t="str">
            <v xml:space="preserve">W 0447330 </v>
          </cell>
          <cell r="D1229" t="str">
            <v xml:space="preserve"> Issued</v>
          </cell>
          <cell r="E1229" t="str">
            <v xml:space="preserve"> 15-04-016-12W4</v>
          </cell>
          <cell r="F1229">
            <v>45993</v>
          </cell>
          <cell r="G1229"/>
          <cell r="H1229">
            <v>169309</v>
          </cell>
          <cell r="I1229"/>
          <cell r="J1229"/>
          <cell r="K1229">
            <v>16500</v>
          </cell>
          <cell r="L1229"/>
          <cell r="M1229"/>
          <cell r="N1229">
            <v>231802</v>
          </cell>
        </row>
        <row r="1230">
          <cell r="C1230" t="str">
            <v xml:space="preserve">W 0447364 </v>
          </cell>
          <cell r="D1230" t="str">
            <v xml:space="preserve"> Amended</v>
          </cell>
          <cell r="E1230" t="str">
            <v xml:space="preserve"> 08-09-021-08W4</v>
          </cell>
          <cell r="F1230">
            <v>45993</v>
          </cell>
          <cell r="G1230"/>
          <cell r="H1230"/>
          <cell r="I1230">
            <v>11498</v>
          </cell>
          <cell r="J1230"/>
          <cell r="K1230">
            <v>16500</v>
          </cell>
          <cell r="L1230"/>
          <cell r="M1230"/>
          <cell r="N1230">
            <v>73991</v>
          </cell>
        </row>
        <row r="1231">
          <cell r="C1231" t="str">
            <v xml:space="preserve">W 0447459 </v>
          </cell>
          <cell r="D1231" t="str">
            <v xml:space="preserve"> Issued</v>
          </cell>
          <cell r="E1231" t="str">
            <v xml:space="preserve"> 10-08-021-08W4</v>
          </cell>
          <cell r="F1231">
            <v>45993</v>
          </cell>
          <cell r="G1231"/>
          <cell r="H1231"/>
          <cell r="I1231"/>
          <cell r="J1231"/>
          <cell r="K1231">
            <v>16500</v>
          </cell>
          <cell r="L1231"/>
          <cell r="M1231"/>
          <cell r="N1231">
            <v>62493</v>
          </cell>
        </row>
        <row r="1232">
          <cell r="C1232" t="str">
            <v xml:space="preserve">W 0448078 </v>
          </cell>
          <cell r="D1232" t="str">
            <v xml:space="preserve"> Amended</v>
          </cell>
          <cell r="E1232" t="str">
            <v xml:space="preserve"> 06-29-018-10W4</v>
          </cell>
          <cell r="F1232">
            <v>45993</v>
          </cell>
          <cell r="G1232"/>
          <cell r="H1232"/>
          <cell r="I1232"/>
          <cell r="J1232"/>
          <cell r="K1232">
            <v>16500</v>
          </cell>
          <cell r="L1232"/>
          <cell r="M1232"/>
          <cell r="N1232">
            <v>62493</v>
          </cell>
        </row>
        <row r="1233">
          <cell r="C1233" t="str">
            <v xml:space="preserve">W 0448118 </v>
          </cell>
          <cell r="D1233" t="str">
            <v xml:space="preserve"> Issued</v>
          </cell>
          <cell r="E1233" t="str">
            <v xml:space="preserve"> 09-22-015-12W4</v>
          </cell>
          <cell r="F1233">
            <v>45993</v>
          </cell>
          <cell r="G1233"/>
          <cell r="H1233"/>
          <cell r="I1233"/>
          <cell r="J1233"/>
          <cell r="K1233"/>
          <cell r="L1233">
            <v>1650</v>
          </cell>
          <cell r="M1233"/>
          <cell r="N1233">
            <v>47643</v>
          </cell>
        </row>
        <row r="1234">
          <cell r="C1234" t="str">
            <v xml:space="preserve">W 0448597 </v>
          </cell>
          <cell r="D1234" t="str">
            <v xml:space="preserve"> Issued</v>
          </cell>
          <cell r="E1234" t="str">
            <v xml:space="preserve"> 14-13-018-10W4</v>
          </cell>
          <cell r="F1234">
            <v>45993</v>
          </cell>
          <cell r="G1234"/>
          <cell r="H1234"/>
          <cell r="I1234"/>
          <cell r="J1234"/>
          <cell r="K1234"/>
          <cell r="L1234">
            <v>1650</v>
          </cell>
          <cell r="M1234"/>
          <cell r="N1234">
            <v>47643</v>
          </cell>
        </row>
        <row r="1235">
          <cell r="C1235" t="str">
            <v xml:space="preserve">W 0452356 </v>
          </cell>
          <cell r="D1235" t="str">
            <v xml:space="preserve"> Issued</v>
          </cell>
          <cell r="E1235" t="str">
            <v xml:space="preserve"> 02-09-016-12W4</v>
          </cell>
          <cell r="F1235">
            <v>45993</v>
          </cell>
          <cell r="G1235"/>
          <cell r="H1235"/>
          <cell r="I1235"/>
          <cell r="J1235"/>
          <cell r="K1235">
            <v>16500</v>
          </cell>
          <cell r="L1235"/>
          <cell r="M1235"/>
          <cell r="N1235">
            <v>62493</v>
          </cell>
        </row>
        <row r="1236">
          <cell r="C1236" t="str">
            <v xml:space="preserve">W 0452578 </v>
          </cell>
          <cell r="D1236" t="str">
            <v xml:space="preserve"> Issued</v>
          </cell>
          <cell r="E1236" t="str">
            <v xml:space="preserve"> 13-02-020-09W4</v>
          </cell>
          <cell r="F1236">
            <v>45993</v>
          </cell>
          <cell r="G1236"/>
          <cell r="H1236"/>
          <cell r="I1236"/>
          <cell r="J1236"/>
          <cell r="K1236">
            <v>16500</v>
          </cell>
          <cell r="L1236"/>
          <cell r="M1236"/>
          <cell r="N1236">
            <v>62493</v>
          </cell>
        </row>
        <row r="1237">
          <cell r="C1237" t="str">
            <v xml:space="preserve">W 0452587 </v>
          </cell>
          <cell r="D1237" t="str">
            <v xml:space="preserve"> Suspension</v>
          </cell>
          <cell r="E1237" t="str">
            <v xml:space="preserve"> 09-15-015-12W4</v>
          </cell>
          <cell r="F1237">
            <v>45993</v>
          </cell>
          <cell r="G1237"/>
          <cell r="H1237"/>
          <cell r="I1237"/>
          <cell r="J1237"/>
          <cell r="K1237">
            <v>16500</v>
          </cell>
          <cell r="L1237"/>
          <cell r="M1237"/>
          <cell r="N1237">
            <v>62493</v>
          </cell>
        </row>
        <row r="1238">
          <cell r="C1238" t="str">
            <v xml:space="preserve">W 0452759 </v>
          </cell>
          <cell r="D1238" t="str">
            <v xml:space="preserve"> Amended</v>
          </cell>
          <cell r="E1238" t="str">
            <v xml:space="preserve"> 08-08-016-12W4</v>
          </cell>
          <cell r="F1238">
            <v>45993</v>
          </cell>
          <cell r="G1238"/>
          <cell r="H1238"/>
          <cell r="I1238"/>
          <cell r="J1238"/>
          <cell r="K1238"/>
          <cell r="L1238">
            <v>1650</v>
          </cell>
          <cell r="M1238"/>
          <cell r="N1238">
            <v>47643</v>
          </cell>
        </row>
        <row r="1239">
          <cell r="C1239" t="str">
            <v xml:space="preserve">W 0453364 </v>
          </cell>
          <cell r="D1239" t="str">
            <v xml:space="preserve"> Issued</v>
          </cell>
          <cell r="E1239" t="str">
            <v xml:space="preserve"> 02-27-019-09W4</v>
          </cell>
          <cell r="F1239">
            <v>45993</v>
          </cell>
          <cell r="G1239"/>
          <cell r="H1239"/>
          <cell r="I1239"/>
          <cell r="J1239"/>
          <cell r="K1239">
            <v>16500</v>
          </cell>
          <cell r="L1239"/>
          <cell r="M1239"/>
          <cell r="N1239">
            <v>62493</v>
          </cell>
        </row>
        <row r="1240">
          <cell r="C1240" t="str">
            <v xml:space="preserve">W 0453510 </v>
          </cell>
          <cell r="D1240" t="str">
            <v xml:space="preserve"> Issued</v>
          </cell>
          <cell r="E1240" t="str">
            <v xml:space="preserve"> 14-22-015-12W4</v>
          </cell>
          <cell r="F1240">
            <v>45993</v>
          </cell>
          <cell r="G1240"/>
          <cell r="H1240"/>
          <cell r="I1240"/>
          <cell r="J1240"/>
          <cell r="K1240">
            <v>16500</v>
          </cell>
          <cell r="L1240"/>
          <cell r="M1240"/>
          <cell r="N1240">
            <v>62493</v>
          </cell>
        </row>
        <row r="1241">
          <cell r="C1241" t="str">
            <v xml:space="preserve">W 0453748 </v>
          </cell>
          <cell r="D1241" t="str">
            <v xml:space="preserve"> Issued</v>
          </cell>
          <cell r="E1241" t="str">
            <v xml:space="preserve"> 08-05-021-08W4</v>
          </cell>
          <cell r="F1241">
            <v>45993</v>
          </cell>
          <cell r="G1241"/>
          <cell r="H1241"/>
          <cell r="I1241"/>
          <cell r="J1241"/>
          <cell r="K1241">
            <v>16500</v>
          </cell>
          <cell r="L1241"/>
          <cell r="M1241"/>
          <cell r="N1241">
            <v>62493</v>
          </cell>
        </row>
        <row r="1242">
          <cell r="C1242" t="str">
            <v xml:space="preserve">W 0453942 </v>
          </cell>
          <cell r="D1242" t="str">
            <v xml:space="preserve"> Issued</v>
          </cell>
          <cell r="E1242" t="str">
            <v xml:space="preserve"> 09-32-020-08W4</v>
          </cell>
          <cell r="F1242">
            <v>45993</v>
          </cell>
          <cell r="G1242"/>
          <cell r="H1242"/>
          <cell r="I1242"/>
          <cell r="J1242"/>
          <cell r="K1242">
            <v>16500</v>
          </cell>
          <cell r="L1242"/>
          <cell r="M1242"/>
          <cell r="N1242">
            <v>62493</v>
          </cell>
        </row>
        <row r="1243">
          <cell r="C1243" t="str">
            <v xml:space="preserve">W 0455146 </v>
          </cell>
          <cell r="D1243" t="str">
            <v xml:space="preserve"> Amended</v>
          </cell>
          <cell r="E1243" t="str">
            <v xml:space="preserve"> 06-08-021-08W4</v>
          </cell>
          <cell r="F1243">
            <v>45993</v>
          </cell>
          <cell r="G1243"/>
          <cell r="H1243"/>
          <cell r="I1243">
            <v>34495</v>
          </cell>
          <cell r="J1243"/>
          <cell r="K1243">
            <v>16500</v>
          </cell>
          <cell r="L1243"/>
          <cell r="M1243"/>
          <cell r="N1243">
            <v>96988</v>
          </cell>
        </row>
        <row r="1244">
          <cell r="C1244" t="str">
            <v xml:space="preserve">W 0456912 </v>
          </cell>
          <cell r="D1244" t="str">
            <v xml:space="preserve"> Issued</v>
          </cell>
          <cell r="E1244" t="str">
            <v xml:space="preserve"> 13-28-020-08W4</v>
          </cell>
          <cell r="F1244">
            <v>45993</v>
          </cell>
          <cell r="G1244"/>
          <cell r="H1244"/>
          <cell r="I1244"/>
          <cell r="J1244"/>
          <cell r="K1244"/>
          <cell r="L1244">
            <v>1650</v>
          </cell>
          <cell r="M1244"/>
          <cell r="N1244">
            <v>47643</v>
          </cell>
        </row>
        <row r="1245">
          <cell r="C1245" t="str">
            <v xml:space="preserve">W 0456981 </v>
          </cell>
          <cell r="D1245" t="str">
            <v xml:space="preserve"> Issued</v>
          </cell>
          <cell r="E1245" t="str">
            <v xml:space="preserve"> 04-33-020-08W4</v>
          </cell>
          <cell r="F1245">
            <v>45993</v>
          </cell>
          <cell r="G1245"/>
          <cell r="H1245"/>
          <cell r="I1245"/>
          <cell r="J1245"/>
          <cell r="K1245">
            <v>16500</v>
          </cell>
          <cell r="L1245"/>
          <cell r="M1245"/>
          <cell r="N1245">
            <v>62493</v>
          </cell>
        </row>
        <row r="1246">
          <cell r="C1246" t="str">
            <v xml:space="preserve">W 0456983 </v>
          </cell>
          <cell r="D1246" t="str">
            <v xml:space="preserve"> Issued</v>
          </cell>
          <cell r="E1246" t="str">
            <v xml:space="preserve"> 05-21-021-08W4</v>
          </cell>
          <cell r="F1246">
            <v>45993</v>
          </cell>
          <cell r="G1246"/>
          <cell r="H1246"/>
          <cell r="I1246"/>
          <cell r="J1246"/>
          <cell r="K1246">
            <v>16500</v>
          </cell>
          <cell r="L1246"/>
          <cell r="M1246"/>
          <cell r="N1246">
            <v>62493</v>
          </cell>
        </row>
        <row r="1247">
          <cell r="C1247" t="str">
            <v xml:space="preserve">W 0456984 </v>
          </cell>
          <cell r="D1247" t="str">
            <v xml:space="preserve"> Amended</v>
          </cell>
          <cell r="E1247" t="str">
            <v xml:space="preserve"> 05-21-021-08W4</v>
          </cell>
          <cell r="F1247">
            <v>45993</v>
          </cell>
          <cell r="G1247"/>
          <cell r="H1247"/>
          <cell r="I1247"/>
          <cell r="J1247"/>
          <cell r="K1247"/>
          <cell r="L1247">
            <v>1650</v>
          </cell>
          <cell r="M1247"/>
          <cell r="N1247">
            <v>47643</v>
          </cell>
        </row>
        <row r="1248">
          <cell r="C1248" t="str">
            <v xml:space="preserve">W 0457057 </v>
          </cell>
          <cell r="D1248" t="str">
            <v xml:space="preserve"> Issued</v>
          </cell>
          <cell r="E1248" t="str">
            <v xml:space="preserve"> 10-05-021-08W4</v>
          </cell>
          <cell r="F1248">
            <v>45993</v>
          </cell>
          <cell r="G1248"/>
          <cell r="H1248"/>
          <cell r="I1248"/>
          <cell r="J1248"/>
          <cell r="K1248">
            <v>16500</v>
          </cell>
          <cell r="L1248"/>
          <cell r="M1248"/>
          <cell r="N1248">
            <v>62493</v>
          </cell>
        </row>
        <row r="1249">
          <cell r="C1249" t="str">
            <v xml:space="preserve">W 0458282 </v>
          </cell>
          <cell r="D1249" t="str">
            <v xml:space="preserve"> Amended</v>
          </cell>
          <cell r="E1249" t="str">
            <v xml:space="preserve"> 09-31-017-10W4</v>
          </cell>
          <cell r="F1249">
            <v>45993</v>
          </cell>
          <cell r="G1249"/>
          <cell r="H1249"/>
          <cell r="I1249"/>
          <cell r="J1249"/>
          <cell r="K1249"/>
          <cell r="L1249">
            <v>1650</v>
          </cell>
          <cell r="M1249"/>
          <cell r="N1249">
            <v>47643</v>
          </cell>
        </row>
        <row r="1250">
          <cell r="C1250" t="str">
            <v xml:space="preserve">W 0461360 </v>
          </cell>
          <cell r="D1250" t="str">
            <v xml:space="preserve"> Issued</v>
          </cell>
          <cell r="E1250" t="str">
            <v xml:space="preserve"> 10-05-021-08W4</v>
          </cell>
          <cell r="F1250">
            <v>45993</v>
          </cell>
          <cell r="G1250"/>
          <cell r="H1250"/>
          <cell r="I1250"/>
          <cell r="J1250"/>
          <cell r="K1250"/>
          <cell r="L1250">
            <v>1650</v>
          </cell>
          <cell r="M1250"/>
          <cell r="N1250">
            <v>47643</v>
          </cell>
        </row>
        <row r="1251">
          <cell r="C1251" t="str">
            <v xml:space="preserve">W 0461905 </v>
          </cell>
          <cell r="D1251" t="str">
            <v xml:space="preserve"> Issued</v>
          </cell>
          <cell r="E1251" t="str">
            <v xml:space="preserve"> 12-28-020-08W4</v>
          </cell>
          <cell r="F1251">
            <v>45993</v>
          </cell>
          <cell r="G1251"/>
          <cell r="H1251"/>
          <cell r="I1251"/>
          <cell r="J1251"/>
          <cell r="K1251">
            <v>16500</v>
          </cell>
          <cell r="L1251"/>
          <cell r="M1251"/>
          <cell r="N1251">
            <v>62493</v>
          </cell>
        </row>
        <row r="1252">
          <cell r="C1252" t="str">
            <v xml:space="preserve">W 0462010 </v>
          </cell>
          <cell r="D1252" t="str">
            <v xml:space="preserve"> Issued</v>
          </cell>
          <cell r="E1252" t="str">
            <v xml:space="preserve"> 04-33-020-08W4</v>
          </cell>
          <cell r="F1252">
            <v>45993</v>
          </cell>
          <cell r="G1252"/>
          <cell r="H1252"/>
          <cell r="I1252"/>
          <cell r="J1252"/>
          <cell r="K1252">
            <v>16500</v>
          </cell>
          <cell r="L1252"/>
          <cell r="M1252"/>
          <cell r="N1252">
            <v>62493</v>
          </cell>
        </row>
        <row r="1253">
          <cell r="C1253" t="str">
            <v xml:space="preserve">W 0462175 </v>
          </cell>
          <cell r="D1253" t="str">
            <v xml:space="preserve"> Issued</v>
          </cell>
          <cell r="E1253" t="str">
            <v xml:space="preserve"> 03-33-020-08W4</v>
          </cell>
          <cell r="F1253">
            <v>45993</v>
          </cell>
          <cell r="G1253"/>
          <cell r="H1253"/>
          <cell r="I1253"/>
          <cell r="J1253"/>
          <cell r="K1253">
            <v>16500</v>
          </cell>
          <cell r="L1253"/>
          <cell r="M1253"/>
          <cell r="N1253">
            <v>62493</v>
          </cell>
        </row>
        <row r="1254">
          <cell r="C1254" t="str">
            <v xml:space="preserve">W 0462176 </v>
          </cell>
          <cell r="D1254" t="str">
            <v xml:space="preserve"> Issued</v>
          </cell>
          <cell r="E1254" t="str">
            <v xml:space="preserve"> 13-28-020-08W4</v>
          </cell>
          <cell r="F1254">
            <v>45993</v>
          </cell>
          <cell r="G1254"/>
          <cell r="H1254"/>
          <cell r="I1254"/>
          <cell r="J1254"/>
          <cell r="K1254">
            <v>16500</v>
          </cell>
          <cell r="L1254"/>
          <cell r="M1254"/>
          <cell r="N1254">
            <v>62493</v>
          </cell>
        </row>
        <row r="1255">
          <cell r="C1255" t="str">
            <v xml:space="preserve">W 0462572 </v>
          </cell>
          <cell r="D1255" t="str">
            <v xml:space="preserve"> Issued</v>
          </cell>
          <cell r="E1255" t="str">
            <v xml:space="preserve"> 03-31-017-10W4</v>
          </cell>
          <cell r="F1255">
            <v>45993</v>
          </cell>
          <cell r="G1255"/>
          <cell r="H1255"/>
          <cell r="I1255"/>
          <cell r="J1255"/>
          <cell r="K1255">
            <v>16500</v>
          </cell>
          <cell r="L1255"/>
          <cell r="M1255"/>
          <cell r="N1255">
            <v>62493</v>
          </cell>
        </row>
        <row r="1256">
          <cell r="C1256" t="str">
            <v xml:space="preserve">W 0462573 </v>
          </cell>
          <cell r="D1256" t="str">
            <v xml:space="preserve"> Issued</v>
          </cell>
          <cell r="E1256" t="str">
            <v xml:space="preserve"> 16-31-017-10W4</v>
          </cell>
          <cell r="F1256">
            <v>45993</v>
          </cell>
          <cell r="G1256"/>
          <cell r="H1256"/>
          <cell r="I1256"/>
          <cell r="J1256"/>
          <cell r="K1256"/>
          <cell r="L1256">
            <v>1650</v>
          </cell>
          <cell r="M1256"/>
          <cell r="N1256">
            <v>47643</v>
          </cell>
        </row>
        <row r="1257">
          <cell r="C1257" t="str">
            <v xml:space="preserve">W 0462627 </v>
          </cell>
          <cell r="D1257" t="str">
            <v xml:space="preserve"> Issued</v>
          </cell>
          <cell r="E1257" t="str">
            <v xml:space="preserve"> 01-05-021-08W4</v>
          </cell>
          <cell r="F1257">
            <v>45993</v>
          </cell>
          <cell r="G1257"/>
          <cell r="H1257"/>
          <cell r="I1257"/>
          <cell r="J1257"/>
          <cell r="K1257">
            <v>16500</v>
          </cell>
          <cell r="L1257"/>
          <cell r="M1257"/>
          <cell r="N1257">
            <v>62493</v>
          </cell>
        </row>
        <row r="1258">
          <cell r="C1258" t="str">
            <v xml:space="preserve">W 0462796 </v>
          </cell>
          <cell r="D1258" t="str">
            <v xml:space="preserve"> Issued</v>
          </cell>
          <cell r="E1258" t="str">
            <v xml:space="preserve"> 10-32-020-08W4</v>
          </cell>
          <cell r="F1258">
            <v>45993</v>
          </cell>
          <cell r="G1258"/>
          <cell r="H1258"/>
          <cell r="I1258"/>
          <cell r="J1258"/>
          <cell r="K1258">
            <v>16500</v>
          </cell>
          <cell r="L1258"/>
          <cell r="M1258"/>
          <cell r="N1258">
            <v>62493</v>
          </cell>
        </row>
        <row r="1259">
          <cell r="C1259" t="str">
            <v xml:space="preserve">W 0463902 </v>
          </cell>
          <cell r="D1259" t="str">
            <v xml:space="preserve"> Issued</v>
          </cell>
          <cell r="E1259" t="str">
            <v xml:space="preserve"> 15-32-020-08W4</v>
          </cell>
          <cell r="F1259">
            <v>45993</v>
          </cell>
          <cell r="G1259"/>
          <cell r="H1259"/>
          <cell r="I1259"/>
          <cell r="J1259"/>
          <cell r="K1259">
            <v>16500</v>
          </cell>
          <cell r="L1259"/>
          <cell r="M1259"/>
          <cell r="N1259">
            <v>62493</v>
          </cell>
        </row>
        <row r="1260">
          <cell r="C1260" t="str">
            <v xml:space="preserve">W 0464284 </v>
          </cell>
          <cell r="D1260" t="str">
            <v xml:space="preserve"> Issued</v>
          </cell>
          <cell r="E1260" t="str">
            <v xml:space="preserve"> 08-05-021-08W4</v>
          </cell>
          <cell r="F1260">
            <v>45993</v>
          </cell>
          <cell r="G1260"/>
          <cell r="H1260"/>
          <cell r="I1260"/>
          <cell r="J1260"/>
          <cell r="K1260">
            <v>16500</v>
          </cell>
          <cell r="L1260"/>
          <cell r="M1260"/>
          <cell r="N1260">
            <v>62493</v>
          </cell>
        </row>
        <row r="1261">
          <cell r="C1261" t="str">
            <v xml:space="preserve">W 0464285 </v>
          </cell>
          <cell r="D1261" t="str">
            <v xml:space="preserve"> Issued</v>
          </cell>
          <cell r="E1261" t="str">
            <v xml:space="preserve"> 06-05-021-08W4</v>
          </cell>
          <cell r="F1261">
            <v>45993</v>
          </cell>
          <cell r="G1261"/>
          <cell r="H1261"/>
          <cell r="I1261"/>
          <cell r="J1261"/>
          <cell r="K1261">
            <v>16500</v>
          </cell>
          <cell r="L1261"/>
          <cell r="M1261"/>
          <cell r="N1261">
            <v>62493</v>
          </cell>
        </row>
        <row r="1262">
          <cell r="C1262" t="str">
            <v xml:space="preserve">W 0464297 </v>
          </cell>
          <cell r="D1262" t="str">
            <v xml:space="preserve"> Issued</v>
          </cell>
          <cell r="E1262" t="str">
            <v xml:space="preserve"> 02-05-021-08W4</v>
          </cell>
          <cell r="F1262">
            <v>45993</v>
          </cell>
          <cell r="G1262"/>
          <cell r="H1262"/>
          <cell r="I1262"/>
          <cell r="J1262"/>
          <cell r="K1262"/>
          <cell r="L1262">
            <v>1650</v>
          </cell>
          <cell r="M1262"/>
          <cell r="N1262">
            <v>47643</v>
          </cell>
        </row>
        <row r="1263">
          <cell r="C1263" t="str">
            <v xml:space="preserve">W 0464298 </v>
          </cell>
          <cell r="D1263" t="str">
            <v xml:space="preserve"> Amended</v>
          </cell>
          <cell r="E1263" t="str">
            <v xml:space="preserve"> 01-05-021-08W4</v>
          </cell>
          <cell r="F1263">
            <v>45993</v>
          </cell>
          <cell r="G1263"/>
          <cell r="H1263"/>
          <cell r="I1263"/>
          <cell r="J1263"/>
          <cell r="K1263"/>
          <cell r="L1263">
            <v>1650</v>
          </cell>
          <cell r="M1263"/>
          <cell r="N1263">
            <v>47643</v>
          </cell>
        </row>
        <row r="1264">
          <cell r="C1264" t="str">
            <v xml:space="preserve">W 0465276 </v>
          </cell>
          <cell r="D1264" t="str">
            <v xml:space="preserve"> Amended</v>
          </cell>
          <cell r="E1264" t="str">
            <v xml:space="preserve"> 05-33-020-08W4</v>
          </cell>
          <cell r="F1264">
            <v>36384</v>
          </cell>
          <cell r="G1264"/>
          <cell r="H1264"/>
          <cell r="I1264"/>
          <cell r="J1264"/>
          <cell r="K1264">
            <v>16500</v>
          </cell>
          <cell r="L1264"/>
          <cell r="M1264"/>
          <cell r="N1264">
            <v>52884</v>
          </cell>
        </row>
        <row r="1265">
          <cell r="C1265" t="str">
            <v xml:space="preserve">W 0465637 </v>
          </cell>
          <cell r="D1265" t="str">
            <v xml:space="preserve"> Amended</v>
          </cell>
          <cell r="E1265" t="str">
            <v xml:space="preserve"> 12-33-020-08W4</v>
          </cell>
          <cell r="F1265">
            <v>45993</v>
          </cell>
          <cell r="G1265"/>
          <cell r="H1265"/>
          <cell r="I1265"/>
          <cell r="J1265"/>
          <cell r="K1265">
            <v>16500</v>
          </cell>
          <cell r="L1265"/>
          <cell r="M1265"/>
          <cell r="N1265">
            <v>62493</v>
          </cell>
        </row>
        <row r="1266">
          <cell r="C1266" t="str">
            <v xml:space="preserve">W 0466457 </v>
          </cell>
          <cell r="D1266" t="str">
            <v xml:space="preserve"> Issued</v>
          </cell>
          <cell r="E1266" t="str">
            <v xml:space="preserve"> 16-32-020-08W4</v>
          </cell>
          <cell r="F1266">
            <v>45993</v>
          </cell>
          <cell r="G1266"/>
          <cell r="H1266"/>
          <cell r="I1266"/>
          <cell r="J1266"/>
          <cell r="K1266">
            <v>16500</v>
          </cell>
          <cell r="L1266"/>
          <cell r="M1266"/>
          <cell r="N1266">
            <v>62493</v>
          </cell>
        </row>
        <row r="1267">
          <cell r="C1267" t="str">
            <v xml:space="preserve">W 0466458 </v>
          </cell>
          <cell r="D1267" t="str">
            <v xml:space="preserve"> Issued</v>
          </cell>
          <cell r="E1267" t="str">
            <v xml:space="preserve"> 09-32-020-08W4</v>
          </cell>
          <cell r="F1267">
            <v>45993</v>
          </cell>
          <cell r="G1267"/>
          <cell r="H1267"/>
          <cell r="I1267"/>
          <cell r="J1267"/>
          <cell r="K1267"/>
          <cell r="L1267">
            <v>1650</v>
          </cell>
          <cell r="M1267"/>
          <cell r="N1267">
            <v>47643</v>
          </cell>
        </row>
        <row r="1268">
          <cell r="C1268" t="str">
            <v xml:space="preserve">W 0472244 </v>
          </cell>
          <cell r="D1268" t="str">
            <v xml:space="preserve"> Issued</v>
          </cell>
          <cell r="E1268" t="str">
            <v xml:space="preserve"> 08-20-021-08W4</v>
          </cell>
          <cell r="F1268">
            <v>45993</v>
          </cell>
          <cell r="G1268"/>
          <cell r="H1268"/>
          <cell r="I1268"/>
          <cell r="J1268"/>
          <cell r="K1268"/>
          <cell r="L1268">
            <v>1650</v>
          </cell>
          <cell r="M1268"/>
          <cell r="N1268">
            <v>47643</v>
          </cell>
        </row>
        <row r="1269">
          <cell r="C1269" t="str">
            <v xml:space="preserve">W 0472883 </v>
          </cell>
          <cell r="D1269" t="str">
            <v xml:space="preserve"> Issued</v>
          </cell>
          <cell r="E1269" t="str">
            <v xml:space="preserve"> 09-20-021-08W4</v>
          </cell>
          <cell r="F1269">
            <v>45993</v>
          </cell>
          <cell r="G1269"/>
          <cell r="H1269"/>
          <cell r="I1269"/>
          <cell r="J1269"/>
          <cell r="K1269"/>
          <cell r="L1269">
            <v>1650</v>
          </cell>
          <cell r="M1269"/>
          <cell r="N1269">
            <v>47643</v>
          </cell>
        </row>
        <row r="1270">
          <cell r="C1270" t="str">
            <v xml:space="preserve">W 0478208 </v>
          </cell>
          <cell r="D1270" t="str">
            <v xml:space="preserve"> Issued</v>
          </cell>
          <cell r="E1270" t="str">
            <v xml:space="preserve"> 07-31-017-11W4</v>
          </cell>
          <cell r="F1270">
            <v>36384</v>
          </cell>
          <cell r="G1270"/>
          <cell r="H1270"/>
          <cell r="I1270"/>
          <cell r="J1270"/>
          <cell r="K1270"/>
          <cell r="L1270">
            <v>1650</v>
          </cell>
          <cell r="M1270"/>
          <cell r="N1270">
            <v>38034</v>
          </cell>
        </row>
        <row r="1271">
          <cell r="C1271" t="str">
            <v xml:space="preserve">W 0490418 </v>
          </cell>
          <cell r="D1271" t="str">
            <v xml:space="preserve"> Issued</v>
          </cell>
          <cell r="E1271" t="str">
            <v xml:space="preserve"> 07-13-021-09W4</v>
          </cell>
          <cell r="F1271">
            <v>45993</v>
          </cell>
          <cell r="G1271"/>
          <cell r="H1271"/>
          <cell r="I1271"/>
          <cell r="J1271"/>
          <cell r="K1271">
            <v>16500</v>
          </cell>
          <cell r="L1271"/>
          <cell r="M1271"/>
          <cell r="N1271">
            <v>62493</v>
          </cell>
        </row>
        <row r="1272">
          <cell r="C1272" t="str">
            <v xml:space="preserve">W 0490449 </v>
          </cell>
          <cell r="D1272" t="str">
            <v xml:space="preserve"> Issued</v>
          </cell>
          <cell r="E1272" t="str">
            <v xml:space="preserve"> 13-29-020-08W4</v>
          </cell>
          <cell r="F1272">
            <v>45993</v>
          </cell>
          <cell r="G1272"/>
          <cell r="H1272"/>
          <cell r="I1272"/>
          <cell r="J1272"/>
          <cell r="K1272">
            <v>16500</v>
          </cell>
          <cell r="L1272"/>
          <cell r="M1272"/>
          <cell r="N1272">
            <v>62493</v>
          </cell>
        </row>
        <row r="1273">
          <cell r="C1273" t="str">
            <v xml:space="preserve">W 0006882 </v>
          </cell>
          <cell r="D1273" t="str">
            <v xml:space="preserve"> Suspension</v>
          </cell>
          <cell r="E1273" t="str">
            <v xml:space="preserve"> 10-28-019-10W4</v>
          </cell>
          <cell r="F1273"/>
          <cell r="G1273"/>
          <cell r="H1273"/>
          <cell r="I1273"/>
          <cell r="J1273">
            <v>36384</v>
          </cell>
          <cell r="K1273">
            <v>16500</v>
          </cell>
          <cell r="L1273"/>
          <cell r="M1273"/>
          <cell r="N1273">
            <v>52884</v>
          </cell>
        </row>
        <row r="1274">
          <cell r="C1274" t="str">
            <v xml:space="preserve">W 0021550 </v>
          </cell>
          <cell r="D1274" t="str">
            <v xml:space="preserve"> Suspension</v>
          </cell>
          <cell r="E1274" t="str">
            <v xml:space="preserve"> 11-25-031-05W4</v>
          </cell>
          <cell r="F1274">
            <v>36384</v>
          </cell>
          <cell r="G1274">
            <v>46288</v>
          </cell>
          <cell r="H1274"/>
          <cell r="I1274"/>
          <cell r="J1274"/>
          <cell r="K1274">
            <v>16500</v>
          </cell>
          <cell r="L1274"/>
          <cell r="M1274"/>
          <cell r="N1274">
            <v>99172</v>
          </cell>
        </row>
        <row r="1275">
          <cell r="C1275" t="str">
            <v xml:space="preserve">W 0027151 </v>
          </cell>
          <cell r="D1275" t="str">
            <v xml:space="preserve"> Issued</v>
          </cell>
          <cell r="E1275" t="str">
            <v xml:space="preserve"> 08-14-020-09W4</v>
          </cell>
          <cell r="F1275">
            <v>45993</v>
          </cell>
          <cell r="G1275">
            <v>46288</v>
          </cell>
          <cell r="H1275"/>
          <cell r="I1275"/>
          <cell r="J1275"/>
          <cell r="K1275">
            <v>16500</v>
          </cell>
          <cell r="L1275"/>
          <cell r="M1275"/>
          <cell r="N1275">
            <v>108781</v>
          </cell>
        </row>
        <row r="1276">
          <cell r="C1276" t="str">
            <v xml:space="preserve">W 0027191 </v>
          </cell>
          <cell r="D1276" t="str">
            <v xml:space="preserve"> Issued</v>
          </cell>
          <cell r="E1276" t="str">
            <v xml:space="preserve"> 02-34-019-09W4</v>
          </cell>
          <cell r="F1276">
            <v>36384</v>
          </cell>
          <cell r="G1276">
            <v>46288</v>
          </cell>
          <cell r="H1276"/>
          <cell r="I1276"/>
          <cell r="J1276"/>
          <cell r="K1276">
            <v>16500</v>
          </cell>
          <cell r="L1276"/>
          <cell r="M1276"/>
          <cell r="N1276">
            <v>99172</v>
          </cell>
        </row>
        <row r="1277">
          <cell r="C1277" t="str">
            <v xml:space="preserve">W 0027283 </v>
          </cell>
          <cell r="D1277" t="str">
            <v xml:space="preserve"> Suspension</v>
          </cell>
          <cell r="E1277" t="str">
            <v xml:space="preserve"> 08-10-020-09W4</v>
          </cell>
          <cell r="F1277">
            <v>45993</v>
          </cell>
          <cell r="G1277">
            <v>46288</v>
          </cell>
          <cell r="H1277">
            <v>169309</v>
          </cell>
          <cell r="I1277">
            <v>11498</v>
          </cell>
          <cell r="J1277"/>
          <cell r="K1277">
            <v>16500</v>
          </cell>
          <cell r="L1277"/>
          <cell r="M1277"/>
          <cell r="N1277">
            <v>289588</v>
          </cell>
        </row>
        <row r="1278">
          <cell r="C1278" t="str">
            <v xml:space="preserve">W 0028427 </v>
          </cell>
          <cell r="D1278" t="str">
            <v xml:space="preserve"> Suspension</v>
          </cell>
          <cell r="E1278" t="str">
            <v xml:space="preserve"> 14-32-020-08W4</v>
          </cell>
          <cell r="F1278"/>
          <cell r="G1278"/>
          <cell r="H1278"/>
          <cell r="I1278"/>
          <cell r="J1278">
            <v>45480</v>
          </cell>
          <cell r="K1278">
            <v>16500</v>
          </cell>
          <cell r="L1278"/>
          <cell r="M1278"/>
          <cell r="N1278">
            <v>61980</v>
          </cell>
        </row>
        <row r="1279">
          <cell r="C1279" t="str">
            <v xml:space="preserve">W 0028601 </v>
          </cell>
          <cell r="D1279" t="str">
            <v xml:space="preserve"> Suspension</v>
          </cell>
          <cell r="E1279" t="str">
            <v xml:space="preserve"> 08-34-019-09W4</v>
          </cell>
          <cell r="F1279">
            <v>45993</v>
          </cell>
          <cell r="G1279">
            <v>46288</v>
          </cell>
          <cell r="H1279"/>
          <cell r="I1279"/>
          <cell r="J1279"/>
          <cell r="K1279">
            <v>16500</v>
          </cell>
          <cell r="L1279"/>
          <cell r="M1279"/>
          <cell r="N1279">
            <v>108781</v>
          </cell>
        </row>
        <row r="1280">
          <cell r="C1280" t="str">
            <v xml:space="preserve">W 0028750 </v>
          </cell>
          <cell r="D1280" t="str">
            <v xml:space="preserve"> Suspension</v>
          </cell>
          <cell r="E1280" t="str">
            <v xml:space="preserve"> 04-05-021-08W4</v>
          </cell>
          <cell r="F1280">
            <v>45993</v>
          </cell>
          <cell r="G1280">
            <v>46288</v>
          </cell>
          <cell r="H1280"/>
          <cell r="I1280"/>
          <cell r="J1280"/>
          <cell r="K1280">
            <v>16500</v>
          </cell>
          <cell r="L1280"/>
          <cell r="M1280"/>
          <cell r="N1280">
            <v>108781</v>
          </cell>
        </row>
        <row r="1281">
          <cell r="C1281" t="str">
            <v xml:space="preserve">W 0028919 </v>
          </cell>
          <cell r="D1281" t="str">
            <v xml:space="preserve"> Suspension</v>
          </cell>
          <cell r="E1281" t="str">
            <v xml:space="preserve"> 16-31-020-08W4</v>
          </cell>
          <cell r="F1281">
            <v>17975</v>
          </cell>
          <cell r="G1281">
            <v>46288</v>
          </cell>
          <cell r="H1281"/>
          <cell r="I1281">
            <v>13481</v>
          </cell>
          <cell r="J1281"/>
          <cell r="K1281">
            <v>16500</v>
          </cell>
          <cell r="L1281"/>
          <cell r="M1281"/>
          <cell r="N1281">
            <v>94244</v>
          </cell>
        </row>
        <row r="1282">
          <cell r="C1282" t="str">
            <v xml:space="preserve">W 0029006 </v>
          </cell>
          <cell r="D1282" t="str">
            <v xml:space="preserve"> Suspension</v>
          </cell>
          <cell r="E1282" t="str">
            <v xml:space="preserve"> 14-29-020-08W4</v>
          </cell>
          <cell r="F1282">
            <v>36384</v>
          </cell>
          <cell r="G1282">
            <v>46288</v>
          </cell>
          <cell r="H1282"/>
          <cell r="I1282"/>
          <cell r="J1282"/>
          <cell r="K1282">
            <v>16500</v>
          </cell>
          <cell r="L1282"/>
          <cell r="M1282"/>
          <cell r="N1282">
            <v>99172</v>
          </cell>
        </row>
        <row r="1283">
          <cell r="C1283" t="str">
            <v xml:space="preserve">W 0030705 </v>
          </cell>
          <cell r="D1283" t="str">
            <v xml:space="preserve"> Suspension</v>
          </cell>
          <cell r="E1283" t="str">
            <v xml:space="preserve"> 14-05-019-11W4</v>
          </cell>
          <cell r="F1283">
            <v>36384</v>
          </cell>
          <cell r="G1283">
            <v>46288</v>
          </cell>
          <cell r="H1283"/>
          <cell r="I1283"/>
          <cell r="J1283"/>
          <cell r="K1283">
            <v>16500</v>
          </cell>
          <cell r="L1283"/>
          <cell r="M1283"/>
          <cell r="N1283">
            <v>99172</v>
          </cell>
        </row>
        <row r="1284">
          <cell r="C1284" t="str">
            <v xml:space="preserve">W 0030797 </v>
          </cell>
          <cell r="D1284" t="str">
            <v xml:space="preserve"> Suspension</v>
          </cell>
          <cell r="E1284" t="str">
            <v xml:space="preserve"> 14-27-019-09W4</v>
          </cell>
          <cell r="F1284">
            <v>45993</v>
          </cell>
          <cell r="G1284">
            <v>46288</v>
          </cell>
          <cell r="H1284"/>
          <cell r="I1284"/>
          <cell r="J1284"/>
          <cell r="K1284">
            <v>16500</v>
          </cell>
          <cell r="L1284"/>
          <cell r="M1284"/>
          <cell r="N1284">
            <v>108781</v>
          </cell>
        </row>
        <row r="1285">
          <cell r="C1285" t="str">
            <v xml:space="preserve">W 0030909 </v>
          </cell>
          <cell r="D1285" t="str">
            <v xml:space="preserve"> Suspension</v>
          </cell>
          <cell r="E1285" t="str">
            <v xml:space="preserve"> 06-34-019-09W4</v>
          </cell>
          <cell r="F1285">
            <v>45993</v>
          </cell>
          <cell r="G1285">
            <v>46288</v>
          </cell>
          <cell r="H1285"/>
          <cell r="I1285"/>
          <cell r="J1285"/>
          <cell r="K1285">
            <v>16500</v>
          </cell>
          <cell r="L1285"/>
          <cell r="M1285"/>
          <cell r="N1285">
            <v>108781</v>
          </cell>
        </row>
        <row r="1286">
          <cell r="C1286" t="str">
            <v xml:space="preserve">W 0031221 </v>
          </cell>
          <cell r="D1286" t="str">
            <v xml:space="preserve"> Suspension</v>
          </cell>
          <cell r="E1286" t="str">
            <v xml:space="preserve"> 13-08-019-11W4</v>
          </cell>
          <cell r="F1286">
            <v>36384</v>
          </cell>
          <cell r="G1286">
            <v>46288</v>
          </cell>
          <cell r="H1286"/>
          <cell r="I1286"/>
          <cell r="J1286"/>
          <cell r="K1286">
            <v>16500</v>
          </cell>
          <cell r="L1286"/>
          <cell r="M1286"/>
          <cell r="N1286">
            <v>99172</v>
          </cell>
        </row>
        <row r="1287">
          <cell r="C1287" t="str">
            <v xml:space="preserve">W 0033030 </v>
          </cell>
          <cell r="D1287" t="str">
            <v xml:space="preserve"> Suspension</v>
          </cell>
          <cell r="E1287" t="str">
            <v xml:space="preserve"> 10-27-019-09W4</v>
          </cell>
          <cell r="F1287">
            <v>45993</v>
          </cell>
          <cell r="G1287">
            <v>46288</v>
          </cell>
          <cell r="H1287"/>
          <cell r="I1287"/>
          <cell r="J1287"/>
          <cell r="K1287">
            <v>16500</v>
          </cell>
          <cell r="L1287"/>
          <cell r="M1287"/>
          <cell r="N1287">
            <v>108781</v>
          </cell>
        </row>
        <row r="1288">
          <cell r="C1288" t="str">
            <v xml:space="preserve">W 0033268 </v>
          </cell>
          <cell r="D1288" t="str">
            <v xml:space="preserve"> Suspension</v>
          </cell>
          <cell r="E1288" t="str">
            <v xml:space="preserve"> 10-33-031-06W4</v>
          </cell>
          <cell r="F1288">
            <v>36384</v>
          </cell>
          <cell r="G1288">
            <v>46288</v>
          </cell>
          <cell r="H1288"/>
          <cell r="I1288"/>
          <cell r="J1288"/>
          <cell r="K1288">
            <v>16500</v>
          </cell>
          <cell r="L1288"/>
          <cell r="M1288"/>
          <cell r="N1288">
            <v>99172</v>
          </cell>
        </row>
        <row r="1289">
          <cell r="C1289" t="str">
            <v xml:space="preserve">W 0033329 </v>
          </cell>
          <cell r="D1289" t="str">
            <v xml:space="preserve"> Suspension</v>
          </cell>
          <cell r="E1289" t="str">
            <v xml:space="preserve"> 02-08-019-11W4</v>
          </cell>
          <cell r="F1289">
            <v>45993</v>
          </cell>
          <cell r="G1289">
            <v>46288</v>
          </cell>
          <cell r="H1289"/>
          <cell r="I1289"/>
          <cell r="J1289"/>
          <cell r="K1289">
            <v>16500</v>
          </cell>
          <cell r="L1289"/>
          <cell r="M1289"/>
          <cell r="N1289">
            <v>108781</v>
          </cell>
        </row>
        <row r="1290">
          <cell r="C1290" t="str">
            <v xml:space="preserve">W 0044222 </v>
          </cell>
          <cell r="D1290" t="str">
            <v xml:space="preserve"> Suspension</v>
          </cell>
          <cell r="E1290" t="str">
            <v xml:space="preserve"> 08-07-021-08W4</v>
          </cell>
          <cell r="F1290"/>
          <cell r="G1290"/>
          <cell r="H1290"/>
          <cell r="I1290"/>
          <cell r="J1290">
            <v>45993</v>
          </cell>
          <cell r="K1290">
            <v>16500</v>
          </cell>
          <cell r="L1290"/>
          <cell r="M1290"/>
          <cell r="N1290">
            <v>62493</v>
          </cell>
        </row>
        <row r="1291">
          <cell r="C1291" t="str">
            <v xml:space="preserve">W 0044576 </v>
          </cell>
          <cell r="D1291" t="str">
            <v xml:space="preserve"> Suspension</v>
          </cell>
          <cell r="E1291" t="str">
            <v xml:space="preserve"> 06-18-021-08W4</v>
          </cell>
          <cell r="F1291"/>
          <cell r="G1291"/>
          <cell r="H1291"/>
          <cell r="I1291"/>
          <cell r="J1291">
            <v>45993</v>
          </cell>
          <cell r="K1291">
            <v>16500</v>
          </cell>
          <cell r="L1291"/>
          <cell r="M1291"/>
          <cell r="N1291">
            <v>62493</v>
          </cell>
        </row>
        <row r="1292">
          <cell r="C1292" t="str">
            <v xml:space="preserve">W 0049258 </v>
          </cell>
          <cell r="D1292" t="str">
            <v xml:space="preserve"> Suspension</v>
          </cell>
          <cell r="E1292" t="str">
            <v xml:space="preserve"> 12-18-021-08W4</v>
          </cell>
          <cell r="F1292">
            <v>45993</v>
          </cell>
          <cell r="G1292">
            <v>46288</v>
          </cell>
          <cell r="H1292"/>
          <cell r="I1292"/>
          <cell r="J1292"/>
          <cell r="K1292">
            <v>16500</v>
          </cell>
          <cell r="L1292"/>
          <cell r="M1292"/>
          <cell r="N1292">
            <v>108781</v>
          </cell>
        </row>
        <row r="1293">
          <cell r="C1293" t="str">
            <v xml:space="preserve">W 0058801 </v>
          </cell>
          <cell r="D1293" t="str">
            <v xml:space="preserve"> Suspension</v>
          </cell>
          <cell r="E1293" t="str">
            <v xml:space="preserve"> 16-06-019-11W4</v>
          </cell>
          <cell r="F1293"/>
          <cell r="G1293"/>
          <cell r="H1293"/>
          <cell r="I1293"/>
          <cell r="J1293">
            <v>205693</v>
          </cell>
          <cell r="K1293">
            <v>16500</v>
          </cell>
          <cell r="L1293"/>
          <cell r="M1293"/>
          <cell r="N1293">
            <v>222193</v>
          </cell>
        </row>
        <row r="1294">
          <cell r="C1294" t="str">
            <v xml:space="preserve">W 0059079 </v>
          </cell>
          <cell r="D1294" t="str">
            <v xml:space="preserve"> Suspension</v>
          </cell>
          <cell r="E1294" t="str">
            <v xml:space="preserve"> 03-04-019-11W4</v>
          </cell>
          <cell r="F1294"/>
          <cell r="G1294"/>
          <cell r="H1294"/>
          <cell r="I1294"/>
          <cell r="J1294">
            <v>36384</v>
          </cell>
          <cell r="K1294">
            <v>16500</v>
          </cell>
          <cell r="L1294"/>
          <cell r="M1294"/>
          <cell r="N1294">
            <v>52884</v>
          </cell>
        </row>
        <row r="1295">
          <cell r="C1295" t="str">
            <v xml:space="preserve">W 0059464 </v>
          </cell>
          <cell r="D1295" t="str">
            <v xml:space="preserve"> Issued</v>
          </cell>
          <cell r="E1295" t="str">
            <v xml:space="preserve"> 16-07-020-08W4</v>
          </cell>
          <cell r="F1295">
            <v>12800</v>
          </cell>
          <cell r="G1295">
            <v>46288</v>
          </cell>
          <cell r="H1295"/>
          <cell r="I1295"/>
          <cell r="J1295"/>
          <cell r="K1295">
            <v>16500</v>
          </cell>
          <cell r="L1295"/>
          <cell r="M1295"/>
          <cell r="N1295">
            <v>75588</v>
          </cell>
        </row>
        <row r="1296">
          <cell r="C1296" t="str">
            <v xml:space="preserve">W 0059515 </v>
          </cell>
          <cell r="D1296" t="str">
            <v xml:space="preserve"> Suspension</v>
          </cell>
          <cell r="E1296" t="str">
            <v xml:space="preserve"> 06-09-020-09W4</v>
          </cell>
          <cell r="F1296"/>
          <cell r="G1296"/>
          <cell r="H1296"/>
          <cell r="I1296"/>
          <cell r="J1296">
            <v>22468.75</v>
          </cell>
          <cell r="K1296">
            <v>16500</v>
          </cell>
          <cell r="L1296"/>
          <cell r="M1296"/>
          <cell r="N1296">
            <v>38968.75</v>
          </cell>
        </row>
        <row r="1297">
          <cell r="C1297" t="str">
            <v xml:space="preserve">W 0060581 </v>
          </cell>
          <cell r="D1297" t="str">
            <v xml:space="preserve"> Suspension</v>
          </cell>
          <cell r="E1297" t="str">
            <v xml:space="preserve"> 04-08-019-11W4</v>
          </cell>
          <cell r="F1297"/>
          <cell r="G1297"/>
          <cell r="H1297"/>
          <cell r="I1297"/>
          <cell r="J1297">
            <v>12800</v>
          </cell>
          <cell r="K1297">
            <v>16500</v>
          </cell>
          <cell r="L1297"/>
          <cell r="M1297"/>
          <cell r="N1297">
            <v>29300</v>
          </cell>
        </row>
        <row r="1298">
          <cell r="C1298" t="str">
            <v xml:space="preserve">W 0064160 </v>
          </cell>
          <cell r="D1298" t="str">
            <v xml:space="preserve"> Suspension</v>
          </cell>
          <cell r="E1298" t="str">
            <v xml:space="preserve"> 06-03-021-08W4</v>
          </cell>
          <cell r="F1298"/>
          <cell r="G1298"/>
          <cell r="H1298"/>
          <cell r="I1298"/>
          <cell r="J1298">
            <v>12800</v>
          </cell>
          <cell r="K1298">
            <v>16500</v>
          </cell>
          <cell r="L1298"/>
          <cell r="M1298"/>
          <cell r="N1298">
            <v>29300</v>
          </cell>
        </row>
        <row r="1299">
          <cell r="C1299" t="str">
            <v xml:space="preserve">W 0066145 </v>
          </cell>
          <cell r="D1299" t="str">
            <v xml:space="preserve"> Issued</v>
          </cell>
          <cell r="E1299" t="str">
            <v xml:space="preserve"> 07-20-023-07W4</v>
          </cell>
          <cell r="F1299">
            <v>17975</v>
          </cell>
          <cell r="G1299"/>
          <cell r="H1299"/>
          <cell r="I1299">
            <v>4494</v>
          </cell>
          <cell r="J1299"/>
          <cell r="K1299">
            <v>16500</v>
          </cell>
          <cell r="L1299"/>
          <cell r="M1299"/>
          <cell r="N1299">
            <v>38969</v>
          </cell>
        </row>
        <row r="1300">
          <cell r="C1300" t="str">
            <v xml:space="preserve">W 0073842 </v>
          </cell>
          <cell r="D1300" t="str">
            <v xml:space="preserve"> Suspension</v>
          </cell>
          <cell r="E1300" t="str">
            <v xml:space="preserve"> 06-34-031-06W4</v>
          </cell>
          <cell r="F1300"/>
          <cell r="G1300"/>
          <cell r="H1300"/>
          <cell r="I1300"/>
          <cell r="J1300">
            <v>36384</v>
          </cell>
          <cell r="K1300">
            <v>16500</v>
          </cell>
          <cell r="L1300"/>
          <cell r="M1300"/>
          <cell r="N1300">
            <v>52884</v>
          </cell>
        </row>
        <row r="1301">
          <cell r="C1301" t="str">
            <v xml:space="preserve">W 0073862 </v>
          </cell>
          <cell r="D1301" t="str">
            <v xml:space="preserve"> Suspension</v>
          </cell>
          <cell r="E1301" t="str">
            <v xml:space="preserve"> 10-28-031-06W4</v>
          </cell>
          <cell r="F1301"/>
          <cell r="G1301"/>
          <cell r="H1301"/>
          <cell r="I1301"/>
          <cell r="J1301">
            <v>36384</v>
          </cell>
          <cell r="K1301">
            <v>16500</v>
          </cell>
          <cell r="L1301"/>
          <cell r="M1301"/>
          <cell r="N1301">
            <v>52884</v>
          </cell>
        </row>
        <row r="1302">
          <cell r="C1302" t="str">
            <v xml:space="preserve">W 0091000 </v>
          </cell>
          <cell r="D1302" t="str">
            <v xml:space="preserve"> Suspension</v>
          </cell>
          <cell r="E1302" t="str">
            <v xml:space="preserve"> 08-08-020-09W4</v>
          </cell>
          <cell r="F1302"/>
          <cell r="G1302"/>
          <cell r="H1302"/>
          <cell r="I1302"/>
          <cell r="J1302">
            <v>62784</v>
          </cell>
          <cell r="K1302">
            <v>16500</v>
          </cell>
          <cell r="L1302"/>
          <cell r="M1302"/>
          <cell r="N1302">
            <v>79284</v>
          </cell>
        </row>
        <row r="1303">
          <cell r="C1303" t="str">
            <v xml:space="preserve">W 0096535 </v>
          </cell>
          <cell r="D1303" t="str">
            <v xml:space="preserve"> Suspension</v>
          </cell>
          <cell r="E1303" t="str">
            <v xml:space="preserve"> 05-13-021-06W4</v>
          </cell>
          <cell r="F1303"/>
          <cell r="G1303"/>
          <cell r="H1303"/>
          <cell r="I1303"/>
          <cell r="J1303">
            <v>36384</v>
          </cell>
          <cell r="K1303">
            <v>16500</v>
          </cell>
          <cell r="L1303"/>
          <cell r="M1303"/>
          <cell r="N1303">
            <v>52884</v>
          </cell>
        </row>
        <row r="1304">
          <cell r="C1304" t="str">
            <v xml:space="preserve">W 0114659 </v>
          </cell>
          <cell r="D1304" t="str">
            <v xml:space="preserve"> Suspension</v>
          </cell>
          <cell r="E1304" t="str">
            <v xml:space="preserve"> 03-18-021-08W4</v>
          </cell>
          <cell r="F1304"/>
          <cell r="G1304"/>
          <cell r="H1304"/>
          <cell r="I1304"/>
          <cell r="J1304">
            <v>45993</v>
          </cell>
          <cell r="K1304">
            <v>16500</v>
          </cell>
          <cell r="L1304"/>
          <cell r="M1304"/>
          <cell r="N1304">
            <v>62493</v>
          </cell>
        </row>
        <row r="1305">
          <cell r="C1305" t="str">
            <v xml:space="preserve">W 0115115 </v>
          </cell>
          <cell r="D1305" t="str">
            <v xml:space="preserve"> Suspension</v>
          </cell>
          <cell r="E1305" t="str">
            <v xml:space="preserve"> 03-08-019-11W4</v>
          </cell>
          <cell r="F1305"/>
          <cell r="G1305"/>
          <cell r="H1305"/>
          <cell r="I1305"/>
          <cell r="J1305">
            <v>12800</v>
          </cell>
          <cell r="K1305">
            <v>16500</v>
          </cell>
          <cell r="L1305"/>
          <cell r="M1305"/>
          <cell r="N1305">
            <v>29300</v>
          </cell>
        </row>
        <row r="1306">
          <cell r="C1306" t="str">
            <v xml:space="preserve">W 0116647 </v>
          </cell>
          <cell r="D1306" t="str">
            <v xml:space="preserve"> Suspension</v>
          </cell>
          <cell r="E1306" t="str">
            <v xml:space="preserve"> 07-07-021-08W4</v>
          </cell>
          <cell r="F1306"/>
          <cell r="G1306"/>
          <cell r="H1306"/>
          <cell r="I1306"/>
          <cell r="J1306">
            <v>17975</v>
          </cell>
          <cell r="K1306">
            <v>16500</v>
          </cell>
          <cell r="L1306"/>
          <cell r="M1306"/>
          <cell r="N1306">
            <v>34475</v>
          </cell>
        </row>
        <row r="1307">
          <cell r="C1307" t="str">
            <v xml:space="preserve">W 0122727 </v>
          </cell>
          <cell r="D1307" t="str">
            <v xml:space="preserve"> Suspension</v>
          </cell>
          <cell r="E1307" t="str">
            <v xml:space="preserve"> 16-06-021-08W4</v>
          </cell>
          <cell r="F1307"/>
          <cell r="G1307"/>
          <cell r="H1307"/>
          <cell r="I1307"/>
          <cell r="J1307">
            <v>45993</v>
          </cell>
          <cell r="K1307">
            <v>16500</v>
          </cell>
          <cell r="L1307"/>
          <cell r="M1307"/>
          <cell r="N1307">
            <v>62493</v>
          </cell>
        </row>
        <row r="1308">
          <cell r="C1308" t="str">
            <v xml:space="preserve">W 0123033 </v>
          </cell>
          <cell r="D1308" t="str">
            <v xml:space="preserve"> Suspension</v>
          </cell>
          <cell r="E1308" t="str">
            <v xml:space="preserve"> 01-07-021-08W4</v>
          </cell>
          <cell r="F1308"/>
          <cell r="G1308"/>
          <cell r="H1308"/>
          <cell r="I1308"/>
          <cell r="J1308">
            <v>45993</v>
          </cell>
          <cell r="K1308">
            <v>16500</v>
          </cell>
          <cell r="L1308"/>
          <cell r="M1308"/>
          <cell r="N1308">
            <v>62493</v>
          </cell>
        </row>
        <row r="1309">
          <cell r="C1309" t="str">
            <v xml:space="preserve">W 0125075 </v>
          </cell>
          <cell r="D1309" t="str">
            <v xml:space="preserve"> Suspension</v>
          </cell>
          <cell r="E1309" t="str">
            <v xml:space="preserve"> 13-05-021-08W4</v>
          </cell>
          <cell r="F1309"/>
          <cell r="G1309"/>
          <cell r="H1309"/>
          <cell r="I1309"/>
          <cell r="J1309">
            <v>57491</v>
          </cell>
          <cell r="K1309">
            <v>16500</v>
          </cell>
          <cell r="L1309"/>
          <cell r="M1309"/>
          <cell r="N1309">
            <v>73991</v>
          </cell>
        </row>
        <row r="1310">
          <cell r="C1310" t="str">
            <v xml:space="preserve">W 0125103 </v>
          </cell>
          <cell r="D1310" t="str">
            <v xml:space="preserve"> Suspension</v>
          </cell>
          <cell r="E1310" t="str">
            <v xml:space="preserve"> 02-18-021-08W4</v>
          </cell>
          <cell r="F1310"/>
          <cell r="G1310"/>
          <cell r="H1310"/>
          <cell r="I1310"/>
          <cell r="J1310">
            <v>45993</v>
          </cell>
          <cell r="K1310">
            <v>16500</v>
          </cell>
          <cell r="L1310"/>
          <cell r="M1310"/>
          <cell r="N1310">
            <v>62493</v>
          </cell>
        </row>
        <row r="1311">
          <cell r="C1311" t="str">
            <v xml:space="preserve">W 0125190 </v>
          </cell>
          <cell r="D1311" t="str">
            <v xml:space="preserve"> Suspension</v>
          </cell>
          <cell r="E1311" t="str">
            <v xml:space="preserve"> 14-06-021-08W4</v>
          </cell>
          <cell r="F1311"/>
          <cell r="G1311"/>
          <cell r="H1311"/>
          <cell r="I1311"/>
          <cell r="J1311">
            <v>45993</v>
          </cell>
          <cell r="K1311">
            <v>16500</v>
          </cell>
          <cell r="L1311"/>
          <cell r="M1311"/>
          <cell r="N1311">
            <v>62493</v>
          </cell>
        </row>
        <row r="1312">
          <cell r="C1312" t="str">
            <v xml:space="preserve">W 0130998 </v>
          </cell>
          <cell r="D1312" t="str">
            <v xml:space="preserve"> Suspension</v>
          </cell>
          <cell r="E1312" t="str">
            <v xml:space="preserve"> 02-26-020-09W4</v>
          </cell>
          <cell r="F1312">
            <v>36384</v>
          </cell>
          <cell r="G1312">
            <v>46288</v>
          </cell>
          <cell r="H1312"/>
          <cell r="I1312"/>
          <cell r="J1312"/>
          <cell r="K1312">
            <v>16500</v>
          </cell>
          <cell r="L1312"/>
          <cell r="M1312"/>
          <cell r="N1312">
            <v>99172</v>
          </cell>
        </row>
        <row r="1313">
          <cell r="C1313" t="str">
            <v xml:space="preserve">W 0133912 </v>
          </cell>
          <cell r="D1313" t="str">
            <v xml:space="preserve"> Suspension</v>
          </cell>
          <cell r="E1313" t="str">
            <v xml:space="preserve"> 06-03-021-08W4</v>
          </cell>
          <cell r="F1313"/>
          <cell r="G1313"/>
          <cell r="H1313"/>
          <cell r="I1313"/>
          <cell r="J1313">
            <v>54576</v>
          </cell>
          <cell r="K1313">
            <v>16500</v>
          </cell>
          <cell r="L1313"/>
          <cell r="M1313"/>
          <cell r="N1313">
            <v>71076</v>
          </cell>
        </row>
        <row r="1314">
          <cell r="C1314" t="str">
            <v xml:space="preserve">W 0138363 </v>
          </cell>
          <cell r="D1314" t="str">
            <v xml:space="preserve"> Suspension</v>
          </cell>
          <cell r="E1314" t="str">
            <v xml:space="preserve"> 14-22-023-07W4</v>
          </cell>
          <cell r="F1314">
            <v>36384</v>
          </cell>
          <cell r="G1314"/>
          <cell r="H1314"/>
          <cell r="I1314"/>
          <cell r="J1314"/>
          <cell r="K1314">
            <v>16500</v>
          </cell>
          <cell r="L1314"/>
          <cell r="M1314"/>
          <cell r="N1314">
            <v>52884</v>
          </cell>
        </row>
        <row r="1315">
          <cell r="C1315" t="str">
            <v xml:space="preserve">W 0144333 </v>
          </cell>
          <cell r="D1315" t="str">
            <v xml:space="preserve"> Suspension</v>
          </cell>
          <cell r="E1315" t="str">
            <v xml:space="preserve"> 06-14-020-09W4</v>
          </cell>
          <cell r="F1315"/>
          <cell r="G1315"/>
          <cell r="H1315"/>
          <cell r="I1315"/>
          <cell r="J1315">
            <v>17975</v>
          </cell>
          <cell r="K1315"/>
          <cell r="L1315">
            <v>1650</v>
          </cell>
          <cell r="M1315"/>
          <cell r="N1315">
            <v>19625</v>
          </cell>
        </row>
        <row r="1316">
          <cell r="C1316" t="str">
            <v xml:space="preserve">W 0144558 </v>
          </cell>
          <cell r="D1316" t="str">
            <v xml:space="preserve"> Issued</v>
          </cell>
          <cell r="E1316" t="str">
            <v xml:space="preserve"> 10-06-021-08W4</v>
          </cell>
          <cell r="F1316"/>
          <cell r="G1316"/>
          <cell r="H1316"/>
          <cell r="I1316"/>
          <cell r="J1316">
            <v>45993</v>
          </cell>
          <cell r="K1316">
            <v>16500</v>
          </cell>
          <cell r="L1316"/>
          <cell r="M1316"/>
          <cell r="N1316">
            <v>62493</v>
          </cell>
        </row>
        <row r="1317">
          <cell r="C1317" t="str">
            <v xml:space="preserve">W 0144668 </v>
          </cell>
          <cell r="D1317" t="str">
            <v xml:space="preserve"> Suspension</v>
          </cell>
          <cell r="E1317" t="str">
            <v xml:space="preserve"> 12-07-021-08W4</v>
          </cell>
          <cell r="F1317">
            <v>45993</v>
          </cell>
          <cell r="G1317"/>
          <cell r="H1317"/>
          <cell r="I1317"/>
          <cell r="J1317"/>
          <cell r="K1317">
            <v>16500</v>
          </cell>
          <cell r="L1317"/>
          <cell r="M1317"/>
          <cell r="N1317">
            <v>62493</v>
          </cell>
        </row>
        <row r="1318">
          <cell r="C1318" t="str">
            <v xml:space="preserve">W 0145272 </v>
          </cell>
          <cell r="D1318" t="str">
            <v xml:space="preserve"> Suspension</v>
          </cell>
          <cell r="E1318" t="str">
            <v xml:space="preserve"> 01-18-021-08W4</v>
          </cell>
          <cell r="F1318">
            <v>45993</v>
          </cell>
          <cell r="G1318"/>
          <cell r="H1318"/>
          <cell r="I1318"/>
          <cell r="J1318"/>
          <cell r="K1318">
            <v>16500</v>
          </cell>
          <cell r="L1318"/>
          <cell r="M1318"/>
          <cell r="N1318">
            <v>62493</v>
          </cell>
        </row>
        <row r="1319">
          <cell r="C1319" t="str">
            <v xml:space="preserve">W 0146114 </v>
          </cell>
          <cell r="D1319" t="str">
            <v xml:space="preserve"> Suspension</v>
          </cell>
          <cell r="E1319" t="str">
            <v xml:space="preserve"> 06-34-021-08W4</v>
          </cell>
          <cell r="F1319">
            <v>17975</v>
          </cell>
          <cell r="G1319"/>
          <cell r="H1319"/>
          <cell r="I1319"/>
          <cell r="J1319"/>
          <cell r="K1319">
            <v>16500</v>
          </cell>
          <cell r="L1319"/>
          <cell r="M1319"/>
          <cell r="N1319">
            <v>34475</v>
          </cell>
        </row>
        <row r="1320">
          <cell r="C1320" t="str">
            <v xml:space="preserve">W 0147630 </v>
          </cell>
          <cell r="D1320" t="str">
            <v xml:space="preserve"> Suspension</v>
          </cell>
          <cell r="E1320" t="str">
            <v xml:space="preserve"> 14-19-021-08W4</v>
          </cell>
          <cell r="F1320">
            <v>45993</v>
          </cell>
          <cell r="G1320"/>
          <cell r="H1320"/>
          <cell r="I1320"/>
          <cell r="J1320"/>
          <cell r="K1320">
            <v>16500</v>
          </cell>
          <cell r="L1320"/>
          <cell r="M1320"/>
          <cell r="N1320">
            <v>62493</v>
          </cell>
        </row>
        <row r="1321">
          <cell r="C1321" t="str">
            <v xml:space="preserve">W 0149369 </v>
          </cell>
          <cell r="D1321" t="str">
            <v xml:space="preserve"> Issued</v>
          </cell>
          <cell r="E1321" t="str">
            <v xml:space="preserve"> 08-13-021-09W4</v>
          </cell>
          <cell r="F1321">
            <v>45993</v>
          </cell>
          <cell r="G1321"/>
          <cell r="H1321"/>
          <cell r="I1321"/>
          <cell r="J1321"/>
          <cell r="K1321">
            <v>16500</v>
          </cell>
          <cell r="L1321"/>
          <cell r="M1321"/>
          <cell r="N1321">
            <v>62493</v>
          </cell>
        </row>
        <row r="1322">
          <cell r="C1322" t="str">
            <v xml:space="preserve">W 0149390 </v>
          </cell>
          <cell r="D1322" t="str">
            <v xml:space="preserve"> Suspension</v>
          </cell>
          <cell r="E1322" t="str">
            <v xml:space="preserve"> 06-06-021-08W4</v>
          </cell>
          <cell r="F1322">
            <v>45993</v>
          </cell>
          <cell r="G1322"/>
          <cell r="H1322"/>
          <cell r="I1322"/>
          <cell r="J1322"/>
          <cell r="K1322">
            <v>16500</v>
          </cell>
          <cell r="L1322"/>
          <cell r="M1322"/>
          <cell r="N1322">
            <v>62493</v>
          </cell>
        </row>
        <row r="1323">
          <cell r="C1323" t="str">
            <v xml:space="preserve">W 0149391 </v>
          </cell>
          <cell r="D1323" t="str">
            <v xml:space="preserve"> Suspension</v>
          </cell>
          <cell r="E1323" t="str">
            <v xml:space="preserve"> 03-08-021-08W4</v>
          </cell>
          <cell r="F1323">
            <v>36384</v>
          </cell>
          <cell r="G1323"/>
          <cell r="H1323"/>
          <cell r="I1323">
            <v>9096</v>
          </cell>
          <cell r="J1323"/>
          <cell r="K1323">
            <v>16500</v>
          </cell>
          <cell r="L1323"/>
          <cell r="M1323"/>
          <cell r="N1323">
            <v>61980</v>
          </cell>
        </row>
        <row r="1324">
          <cell r="C1324" t="str">
            <v xml:space="preserve">W 0149492 </v>
          </cell>
          <cell r="D1324" t="str">
            <v xml:space="preserve"> Suspension</v>
          </cell>
          <cell r="E1324" t="str">
            <v xml:space="preserve"> 16-12-021-09W4</v>
          </cell>
          <cell r="F1324">
            <v>45993</v>
          </cell>
          <cell r="G1324"/>
          <cell r="H1324"/>
          <cell r="I1324"/>
          <cell r="J1324"/>
          <cell r="K1324">
            <v>16500</v>
          </cell>
          <cell r="L1324"/>
          <cell r="M1324"/>
          <cell r="N1324">
            <v>62493</v>
          </cell>
        </row>
        <row r="1325">
          <cell r="C1325" t="str">
            <v xml:space="preserve">W 0149643 </v>
          </cell>
          <cell r="D1325" t="str">
            <v xml:space="preserve"> Suspension</v>
          </cell>
          <cell r="E1325" t="str">
            <v xml:space="preserve"> 07-06-021-08W4</v>
          </cell>
          <cell r="F1325">
            <v>36384</v>
          </cell>
          <cell r="G1325"/>
          <cell r="H1325"/>
          <cell r="I1325"/>
          <cell r="J1325"/>
          <cell r="K1325">
            <v>16500</v>
          </cell>
          <cell r="L1325"/>
          <cell r="M1325"/>
          <cell r="N1325">
            <v>52884</v>
          </cell>
        </row>
        <row r="1326">
          <cell r="C1326" t="str">
            <v xml:space="preserve">W 0153470 </v>
          </cell>
          <cell r="D1326" t="str">
            <v xml:space="preserve"> Suspension</v>
          </cell>
          <cell r="E1326" t="str">
            <v xml:space="preserve"> 02-18-021-08W4</v>
          </cell>
          <cell r="F1326">
            <v>12800</v>
          </cell>
          <cell r="G1326"/>
          <cell r="H1326"/>
          <cell r="I1326"/>
          <cell r="J1326"/>
          <cell r="K1326">
            <v>16500</v>
          </cell>
          <cell r="L1326"/>
          <cell r="M1326"/>
          <cell r="N1326">
            <v>29300</v>
          </cell>
        </row>
        <row r="1327">
          <cell r="C1327" t="str">
            <v xml:space="preserve">W 0154012 </v>
          </cell>
          <cell r="D1327" t="str">
            <v xml:space="preserve"> Suspension</v>
          </cell>
          <cell r="E1327" t="str">
            <v xml:space="preserve"> 10-18-021-08W4</v>
          </cell>
          <cell r="F1327">
            <v>45993</v>
          </cell>
          <cell r="G1327"/>
          <cell r="H1327"/>
          <cell r="I1327"/>
          <cell r="J1327"/>
          <cell r="K1327">
            <v>16500</v>
          </cell>
          <cell r="L1327"/>
          <cell r="M1327"/>
          <cell r="N1327">
            <v>62493</v>
          </cell>
        </row>
        <row r="1328">
          <cell r="C1328" t="str">
            <v xml:space="preserve">W 0155073 </v>
          </cell>
          <cell r="D1328" t="str">
            <v xml:space="preserve"> Suspension</v>
          </cell>
          <cell r="E1328" t="str">
            <v xml:space="preserve"> 14-06-021-08W4</v>
          </cell>
          <cell r="F1328">
            <v>36384</v>
          </cell>
          <cell r="G1328"/>
          <cell r="H1328"/>
          <cell r="I1328"/>
          <cell r="J1328"/>
          <cell r="K1328">
            <v>16500</v>
          </cell>
          <cell r="L1328"/>
          <cell r="M1328"/>
          <cell r="N1328">
            <v>52884</v>
          </cell>
        </row>
        <row r="1329">
          <cell r="C1329" t="str">
            <v xml:space="preserve">W 0155263 </v>
          </cell>
          <cell r="D1329" t="str">
            <v xml:space="preserve"> Suspension</v>
          </cell>
          <cell r="E1329" t="str">
            <v xml:space="preserve"> 02-18-021-08W4</v>
          </cell>
          <cell r="F1329">
            <v>12800</v>
          </cell>
          <cell r="G1329"/>
          <cell r="H1329"/>
          <cell r="I1329"/>
          <cell r="J1329"/>
          <cell r="K1329">
            <v>16500</v>
          </cell>
          <cell r="L1329"/>
          <cell r="M1329"/>
          <cell r="N1329">
            <v>29300</v>
          </cell>
        </row>
        <row r="1330">
          <cell r="C1330" t="str">
            <v xml:space="preserve">W 0155427 </v>
          </cell>
          <cell r="D1330" t="str">
            <v xml:space="preserve"> Suspension</v>
          </cell>
          <cell r="E1330" t="str">
            <v xml:space="preserve"> 12-18-021-08W4</v>
          </cell>
          <cell r="F1330">
            <v>45993</v>
          </cell>
          <cell r="G1330"/>
          <cell r="H1330"/>
          <cell r="I1330"/>
          <cell r="J1330"/>
          <cell r="K1330">
            <v>16500</v>
          </cell>
          <cell r="L1330"/>
          <cell r="M1330"/>
          <cell r="N1330">
            <v>62493</v>
          </cell>
        </row>
        <row r="1331">
          <cell r="C1331" t="str">
            <v xml:space="preserve">W 0155474 </v>
          </cell>
          <cell r="D1331" t="str">
            <v xml:space="preserve"> Suspension</v>
          </cell>
          <cell r="E1331" t="str">
            <v xml:space="preserve"> 11-07-021-08W4</v>
          </cell>
          <cell r="F1331">
            <v>12800</v>
          </cell>
          <cell r="G1331"/>
          <cell r="H1331"/>
          <cell r="I1331"/>
          <cell r="J1331"/>
          <cell r="K1331">
            <v>16500</v>
          </cell>
          <cell r="L1331"/>
          <cell r="M1331"/>
          <cell r="N1331">
            <v>29300</v>
          </cell>
        </row>
        <row r="1332">
          <cell r="C1332" t="str">
            <v xml:space="preserve">W 0155750 </v>
          </cell>
          <cell r="D1332" t="str">
            <v xml:space="preserve"> Suspension</v>
          </cell>
          <cell r="E1332" t="str">
            <v xml:space="preserve"> 14-07-021-08W4</v>
          </cell>
          <cell r="F1332">
            <v>45993</v>
          </cell>
          <cell r="G1332"/>
          <cell r="H1332"/>
          <cell r="I1332">
            <v>11498</v>
          </cell>
          <cell r="J1332"/>
          <cell r="K1332">
            <v>16500</v>
          </cell>
          <cell r="L1332"/>
          <cell r="M1332"/>
          <cell r="N1332">
            <v>73991</v>
          </cell>
        </row>
        <row r="1333">
          <cell r="C1333" t="str">
            <v xml:space="preserve">W 0155751 </v>
          </cell>
          <cell r="D1333" t="str">
            <v xml:space="preserve"> Suspension</v>
          </cell>
          <cell r="E1333" t="str">
            <v xml:space="preserve"> 14-07-021-08W4</v>
          </cell>
          <cell r="F1333">
            <v>45993</v>
          </cell>
          <cell r="G1333"/>
          <cell r="H1333"/>
          <cell r="I1333"/>
          <cell r="J1333"/>
          <cell r="K1333">
            <v>16500</v>
          </cell>
          <cell r="L1333"/>
          <cell r="M1333"/>
          <cell r="N1333">
            <v>62493</v>
          </cell>
        </row>
        <row r="1334">
          <cell r="C1334" t="str">
            <v xml:space="preserve">W 0156249 </v>
          </cell>
          <cell r="D1334" t="str">
            <v xml:space="preserve"> Suspension</v>
          </cell>
          <cell r="E1334" t="str">
            <v xml:space="preserve"> 09-07-021-08W4</v>
          </cell>
          <cell r="F1334">
            <v>45993</v>
          </cell>
          <cell r="G1334"/>
          <cell r="H1334"/>
          <cell r="I1334">
            <v>11498</v>
          </cell>
          <cell r="J1334"/>
          <cell r="K1334">
            <v>16500</v>
          </cell>
          <cell r="L1334"/>
          <cell r="M1334"/>
          <cell r="N1334">
            <v>73991</v>
          </cell>
        </row>
        <row r="1335">
          <cell r="C1335" t="str">
            <v xml:space="preserve">W 0156751 </v>
          </cell>
          <cell r="D1335" t="str">
            <v xml:space="preserve"> Suspension</v>
          </cell>
          <cell r="E1335" t="str">
            <v xml:space="preserve"> 01-32-020-08W4</v>
          </cell>
          <cell r="F1335">
            <v>45993</v>
          </cell>
          <cell r="G1335"/>
          <cell r="H1335"/>
          <cell r="I1335"/>
          <cell r="J1335"/>
          <cell r="K1335">
            <v>16500</v>
          </cell>
          <cell r="L1335"/>
          <cell r="M1335"/>
          <cell r="N1335">
            <v>62493</v>
          </cell>
        </row>
        <row r="1336">
          <cell r="C1336" t="str">
            <v xml:space="preserve">W 0158761 </v>
          </cell>
          <cell r="D1336" t="str">
            <v xml:space="preserve"> Suspension</v>
          </cell>
          <cell r="E1336" t="str">
            <v xml:space="preserve"> 06-32-020-08W4</v>
          </cell>
          <cell r="F1336">
            <v>45993</v>
          </cell>
          <cell r="G1336"/>
          <cell r="H1336"/>
          <cell r="I1336"/>
          <cell r="J1336"/>
          <cell r="K1336">
            <v>16500</v>
          </cell>
          <cell r="L1336"/>
          <cell r="M1336"/>
          <cell r="N1336">
            <v>62493</v>
          </cell>
        </row>
        <row r="1337">
          <cell r="C1337" t="str">
            <v xml:space="preserve">W 0158929 </v>
          </cell>
          <cell r="D1337" t="str">
            <v xml:space="preserve"> Suspension</v>
          </cell>
          <cell r="E1337" t="str">
            <v xml:space="preserve"> 14-32-020-08W4</v>
          </cell>
          <cell r="F1337">
            <v>17975</v>
          </cell>
          <cell r="G1337"/>
          <cell r="H1337"/>
          <cell r="I1337"/>
          <cell r="J1337"/>
          <cell r="K1337">
            <v>16500</v>
          </cell>
          <cell r="L1337"/>
          <cell r="M1337"/>
          <cell r="N1337">
            <v>34475</v>
          </cell>
        </row>
        <row r="1338">
          <cell r="C1338" t="str">
            <v xml:space="preserve">W 0158958 </v>
          </cell>
          <cell r="D1338" t="str">
            <v xml:space="preserve"> Suspension</v>
          </cell>
          <cell r="E1338" t="str">
            <v xml:space="preserve"> 14-28-020-08W4</v>
          </cell>
          <cell r="F1338">
            <v>12800</v>
          </cell>
          <cell r="G1338"/>
          <cell r="H1338"/>
          <cell r="I1338"/>
          <cell r="J1338"/>
          <cell r="K1338">
            <v>16500</v>
          </cell>
          <cell r="L1338"/>
          <cell r="M1338"/>
          <cell r="N1338">
            <v>29300</v>
          </cell>
        </row>
        <row r="1339">
          <cell r="C1339" t="str">
            <v xml:space="preserve">W 0159063 </v>
          </cell>
          <cell r="D1339" t="str">
            <v xml:space="preserve"> Suspension</v>
          </cell>
          <cell r="E1339" t="str">
            <v xml:space="preserve"> 16-32-020-08W4</v>
          </cell>
          <cell r="F1339">
            <v>12800</v>
          </cell>
          <cell r="G1339"/>
          <cell r="H1339"/>
          <cell r="I1339"/>
          <cell r="J1339"/>
          <cell r="K1339">
            <v>16500</v>
          </cell>
          <cell r="L1339"/>
          <cell r="M1339"/>
          <cell r="N1339">
            <v>29300</v>
          </cell>
        </row>
        <row r="1340">
          <cell r="C1340" t="str">
            <v xml:space="preserve">W 0159064 </v>
          </cell>
          <cell r="D1340" t="str">
            <v xml:space="preserve"> Suspension</v>
          </cell>
          <cell r="E1340" t="str">
            <v xml:space="preserve"> 09-31-020-08W4</v>
          </cell>
          <cell r="F1340">
            <v>36384</v>
          </cell>
          <cell r="G1340"/>
          <cell r="H1340"/>
          <cell r="I1340">
            <v>9096</v>
          </cell>
          <cell r="J1340"/>
          <cell r="K1340">
            <v>16500</v>
          </cell>
          <cell r="L1340"/>
          <cell r="M1340"/>
          <cell r="N1340">
            <v>61980</v>
          </cell>
        </row>
        <row r="1341">
          <cell r="C1341" t="str">
            <v xml:space="preserve">W 0159196 </v>
          </cell>
          <cell r="D1341" t="str">
            <v xml:space="preserve"> Suspension</v>
          </cell>
          <cell r="E1341" t="str">
            <v xml:space="preserve"> 12-33-020-08W4</v>
          </cell>
          <cell r="F1341">
            <v>12800</v>
          </cell>
          <cell r="G1341"/>
          <cell r="H1341"/>
          <cell r="I1341"/>
          <cell r="J1341"/>
          <cell r="K1341">
            <v>16500</v>
          </cell>
          <cell r="L1341"/>
          <cell r="M1341"/>
          <cell r="N1341">
            <v>29300</v>
          </cell>
        </row>
        <row r="1342">
          <cell r="C1342" t="str">
            <v xml:space="preserve">W 0159488 </v>
          </cell>
          <cell r="D1342" t="str">
            <v xml:space="preserve"> Suspension</v>
          </cell>
          <cell r="E1342" t="str">
            <v xml:space="preserve"> 16-07-020-09W4</v>
          </cell>
          <cell r="F1342">
            <v>17975</v>
          </cell>
          <cell r="G1342"/>
          <cell r="H1342"/>
          <cell r="I1342"/>
          <cell r="J1342"/>
          <cell r="K1342">
            <v>16500</v>
          </cell>
          <cell r="L1342"/>
          <cell r="M1342"/>
          <cell r="N1342">
            <v>34475</v>
          </cell>
        </row>
        <row r="1343">
          <cell r="C1343" t="str">
            <v xml:space="preserve">W 0159639 </v>
          </cell>
          <cell r="D1343" t="str">
            <v xml:space="preserve"> Suspension</v>
          </cell>
          <cell r="E1343" t="str">
            <v xml:space="preserve"> 08-10-020-09W4</v>
          </cell>
          <cell r="F1343">
            <v>12800</v>
          </cell>
          <cell r="G1343"/>
          <cell r="H1343"/>
          <cell r="I1343"/>
          <cell r="J1343"/>
          <cell r="K1343"/>
          <cell r="L1343">
            <v>1650</v>
          </cell>
          <cell r="M1343"/>
          <cell r="N1343">
            <v>14450</v>
          </cell>
        </row>
        <row r="1344">
          <cell r="C1344" t="str">
            <v xml:space="preserve">W 0159676 </v>
          </cell>
          <cell r="D1344" t="str">
            <v xml:space="preserve"> Suspension</v>
          </cell>
          <cell r="E1344" t="str">
            <v xml:space="preserve"> 14-16-020-09W4</v>
          </cell>
          <cell r="F1344">
            <v>17975</v>
          </cell>
          <cell r="G1344"/>
          <cell r="H1344"/>
          <cell r="I1344">
            <v>4494</v>
          </cell>
          <cell r="J1344"/>
          <cell r="K1344">
            <v>16500</v>
          </cell>
          <cell r="L1344"/>
          <cell r="M1344"/>
          <cell r="N1344">
            <v>38969</v>
          </cell>
        </row>
        <row r="1345">
          <cell r="C1345" t="str">
            <v xml:space="preserve">W 0160032 </v>
          </cell>
          <cell r="D1345" t="str">
            <v xml:space="preserve"> Suspension</v>
          </cell>
          <cell r="E1345" t="str">
            <v xml:space="preserve"> 08-17-020-09W4</v>
          </cell>
          <cell r="F1345">
            <v>45993</v>
          </cell>
          <cell r="G1345"/>
          <cell r="H1345"/>
          <cell r="I1345"/>
          <cell r="J1345"/>
          <cell r="K1345">
            <v>16500</v>
          </cell>
          <cell r="L1345"/>
          <cell r="M1345"/>
          <cell r="N1345">
            <v>62493</v>
          </cell>
        </row>
        <row r="1346">
          <cell r="C1346" t="str">
            <v xml:space="preserve">W 0162409 </v>
          </cell>
          <cell r="D1346" t="str">
            <v xml:space="preserve"> Suspension</v>
          </cell>
          <cell r="E1346" t="str">
            <v xml:space="preserve"> 08-12-019-12W4</v>
          </cell>
          <cell r="F1346">
            <v>12800</v>
          </cell>
          <cell r="G1346"/>
          <cell r="H1346"/>
          <cell r="I1346"/>
          <cell r="J1346"/>
          <cell r="K1346">
            <v>16500</v>
          </cell>
          <cell r="L1346"/>
          <cell r="M1346"/>
          <cell r="N1346">
            <v>29300</v>
          </cell>
        </row>
        <row r="1347">
          <cell r="C1347" t="str">
            <v xml:space="preserve">W 0165977 </v>
          </cell>
          <cell r="D1347" t="str">
            <v xml:space="preserve"> Issued</v>
          </cell>
          <cell r="E1347" t="str">
            <v xml:space="preserve"> 04-06-019-10W4</v>
          </cell>
          <cell r="F1347">
            <v>45993</v>
          </cell>
          <cell r="G1347"/>
          <cell r="H1347"/>
          <cell r="I1347"/>
          <cell r="J1347">
            <v>0</v>
          </cell>
          <cell r="K1347"/>
          <cell r="L1347"/>
          <cell r="M1347"/>
          <cell r="N1347">
            <v>45993</v>
          </cell>
        </row>
        <row r="1348">
          <cell r="C1348" t="str">
            <v xml:space="preserve">W 0167095 </v>
          </cell>
          <cell r="D1348" t="str">
            <v xml:space="preserve"> Suspension</v>
          </cell>
          <cell r="E1348" t="str">
            <v xml:space="preserve"> 08-01-019-12W4</v>
          </cell>
          <cell r="F1348">
            <v>45993</v>
          </cell>
          <cell r="G1348"/>
          <cell r="H1348"/>
          <cell r="I1348">
            <v>11498</v>
          </cell>
          <cell r="J1348">
            <v>0</v>
          </cell>
          <cell r="K1348"/>
          <cell r="L1348"/>
          <cell r="M1348"/>
          <cell r="N1348">
            <v>57491</v>
          </cell>
        </row>
        <row r="1349">
          <cell r="C1349" t="str">
            <v xml:space="preserve">W 0171865 </v>
          </cell>
          <cell r="D1349" t="str">
            <v xml:space="preserve"> Suspension</v>
          </cell>
          <cell r="E1349" t="str">
            <v xml:space="preserve"> 16-29-020-08W4</v>
          </cell>
          <cell r="F1349">
            <v>45993</v>
          </cell>
          <cell r="G1349"/>
          <cell r="H1349"/>
          <cell r="I1349"/>
          <cell r="J1349"/>
          <cell r="K1349">
            <v>16500</v>
          </cell>
          <cell r="L1349"/>
          <cell r="M1349"/>
          <cell r="N1349">
            <v>62493</v>
          </cell>
        </row>
        <row r="1350">
          <cell r="C1350" t="str">
            <v xml:space="preserve">W 0172257 </v>
          </cell>
          <cell r="D1350" t="str">
            <v xml:space="preserve"> Suspension</v>
          </cell>
          <cell r="E1350" t="str">
            <v xml:space="preserve"> 07-07-021-08W4</v>
          </cell>
          <cell r="F1350">
            <v>45993</v>
          </cell>
          <cell r="G1350"/>
          <cell r="H1350"/>
          <cell r="I1350"/>
          <cell r="J1350"/>
          <cell r="K1350">
            <v>16500</v>
          </cell>
          <cell r="L1350"/>
          <cell r="M1350"/>
          <cell r="N1350">
            <v>62493</v>
          </cell>
        </row>
        <row r="1351">
          <cell r="C1351" t="str">
            <v xml:space="preserve">W 0172329 </v>
          </cell>
          <cell r="D1351" t="str">
            <v xml:space="preserve"> Suspension</v>
          </cell>
          <cell r="E1351" t="str">
            <v xml:space="preserve"> 12-25-021-08W4</v>
          </cell>
          <cell r="F1351">
            <v>45993</v>
          </cell>
          <cell r="G1351"/>
          <cell r="H1351"/>
          <cell r="I1351"/>
          <cell r="J1351"/>
          <cell r="K1351">
            <v>16500</v>
          </cell>
          <cell r="L1351"/>
          <cell r="M1351"/>
          <cell r="N1351">
            <v>62493</v>
          </cell>
        </row>
        <row r="1352">
          <cell r="C1352" t="str">
            <v xml:space="preserve">W 0173101 </v>
          </cell>
          <cell r="D1352" t="str">
            <v xml:space="preserve"> Suspension</v>
          </cell>
          <cell r="E1352" t="str">
            <v xml:space="preserve"> 05-23-021-08W4</v>
          </cell>
          <cell r="F1352">
            <v>45993</v>
          </cell>
          <cell r="G1352"/>
          <cell r="H1352"/>
          <cell r="I1352"/>
          <cell r="J1352"/>
          <cell r="K1352">
            <v>16500</v>
          </cell>
          <cell r="L1352"/>
          <cell r="M1352"/>
          <cell r="N1352">
            <v>62493</v>
          </cell>
        </row>
        <row r="1353">
          <cell r="C1353" t="str">
            <v xml:space="preserve">W 0173185 </v>
          </cell>
          <cell r="D1353" t="str">
            <v xml:space="preserve"> Suspension</v>
          </cell>
          <cell r="E1353" t="str">
            <v xml:space="preserve"> 16-16-021-07W4</v>
          </cell>
          <cell r="F1353">
            <v>36384</v>
          </cell>
          <cell r="G1353"/>
          <cell r="H1353"/>
          <cell r="I1353">
            <v>9096</v>
          </cell>
          <cell r="J1353"/>
          <cell r="K1353">
            <v>16500</v>
          </cell>
          <cell r="L1353"/>
          <cell r="M1353"/>
          <cell r="N1353">
            <v>61980</v>
          </cell>
        </row>
        <row r="1354">
          <cell r="C1354" t="str">
            <v xml:space="preserve">W 0173810 </v>
          </cell>
          <cell r="D1354" t="str">
            <v xml:space="preserve"> Suspension</v>
          </cell>
          <cell r="E1354" t="str">
            <v xml:space="preserve"> 01-07-021-08W4</v>
          </cell>
          <cell r="F1354">
            <v>12800</v>
          </cell>
          <cell r="G1354"/>
          <cell r="H1354"/>
          <cell r="I1354"/>
          <cell r="J1354"/>
          <cell r="K1354">
            <v>16500</v>
          </cell>
          <cell r="L1354"/>
          <cell r="M1354"/>
          <cell r="N1354">
            <v>29300</v>
          </cell>
        </row>
        <row r="1355">
          <cell r="C1355" t="str">
            <v xml:space="preserve">W 0173829 </v>
          </cell>
          <cell r="D1355" t="str">
            <v xml:space="preserve"> Suspension</v>
          </cell>
          <cell r="E1355" t="str">
            <v xml:space="preserve"> 04-04-019-11W4</v>
          </cell>
          <cell r="F1355">
            <v>36384</v>
          </cell>
          <cell r="G1355"/>
          <cell r="H1355"/>
          <cell r="I1355"/>
          <cell r="J1355"/>
          <cell r="K1355">
            <v>16500</v>
          </cell>
          <cell r="L1355"/>
          <cell r="M1355"/>
          <cell r="N1355">
            <v>52884</v>
          </cell>
        </row>
        <row r="1356">
          <cell r="C1356" t="str">
            <v xml:space="preserve">W 0175664 </v>
          </cell>
          <cell r="D1356" t="str">
            <v xml:space="preserve"> Suspension</v>
          </cell>
          <cell r="E1356" t="str">
            <v xml:space="preserve"> 09-07-021-08W4</v>
          </cell>
          <cell r="F1356">
            <v>12800</v>
          </cell>
          <cell r="G1356"/>
          <cell r="H1356"/>
          <cell r="I1356"/>
          <cell r="J1356"/>
          <cell r="K1356">
            <v>16500</v>
          </cell>
          <cell r="L1356"/>
          <cell r="M1356"/>
          <cell r="N1356">
            <v>29300</v>
          </cell>
        </row>
        <row r="1357">
          <cell r="C1357" t="str">
            <v xml:space="preserve">W 0177680 </v>
          </cell>
          <cell r="D1357" t="str">
            <v xml:space="preserve"> Suspension</v>
          </cell>
          <cell r="E1357" t="str">
            <v xml:space="preserve"> 10-29-020-08W4</v>
          </cell>
          <cell r="F1357">
            <v>12800</v>
          </cell>
          <cell r="G1357"/>
          <cell r="H1357"/>
          <cell r="I1357"/>
          <cell r="J1357"/>
          <cell r="K1357">
            <v>16500</v>
          </cell>
          <cell r="L1357"/>
          <cell r="M1357"/>
          <cell r="N1357">
            <v>29300</v>
          </cell>
        </row>
        <row r="1358">
          <cell r="C1358" t="str">
            <v xml:space="preserve">W 0177681 </v>
          </cell>
          <cell r="D1358" t="str">
            <v xml:space="preserve"> Suspension</v>
          </cell>
          <cell r="E1358" t="str">
            <v xml:space="preserve"> 02-32-020-08W4</v>
          </cell>
          <cell r="F1358">
            <v>45993</v>
          </cell>
          <cell r="G1358"/>
          <cell r="H1358"/>
          <cell r="I1358"/>
          <cell r="J1358"/>
          <cell r="K1358">
            <v>16500</v>
          </cell>
          <cell r="L1358"/>
          <cell r="M1358"/>
          <cell r="N1358">
            <v>62493</v>
          </cell>
        </row>
        <row r="1359">
          <cell r="C1359" t="str">
            <v xml:space="preserve">W 0177801 </v>
          </cell>
          <cell r="D1359" t="str">
            <v xml:space="preserve"> Suspension</v>
          </cell>
          <cell r="E1359" t="str">
            <v xml:space="preserve"> 02-32-020-08W4</v>
          </cell>
          <cell r="F1359">
            <v>45993</v>
          </cell>
          <cell r="G1359"/>
          <cell r="H1359"/>
          <cell r="I1359"/>
          <cell r="J1359"/>
          <cell r="K1359">
            <v>16500</v>
          </cell>
          <cell r="L1359"/>
          <cell r="M1359"/>
          <cell r="N1359">
            <v>62493</v>
          </cell>
        </row>
        <row r="1360">
          <cell r="C1360" t="str">
            <v xml:space="preserve">W 0177802 </v>
          </cell>
          <cell r="D1360" t="str">
            <v xml:space="preserve"> Suspension</v>
          </cell>
          <cell r="E1360" t="str">
            <v xml:space="preserve"> 01-32-020-08W4</v>
          </cell>
          <cell r="F1360">
            <v>45993</v>
          </cell>
          <cell r="G1360"/>
          <cell r="H1360"/>
          <cell r="I1360"/>
          <cell r="J1360"/>
          <cell r="K1360">
            <v>16500</v>
          </cell>
          <cell r="L1360"/>
          <cell r="M1360"/>
          <cell r="N1360">
            <v>62493</v>
          </cell>
        </row>
        <row r="1361">
          <cell r="C1361" t="str">
            <v xml:space="preserve">W 0178033 </v>
          </cell>
          <cell r="D1361" t="str">
            <v xml:space="preserve"> Suspension</v>
          </cell>
          <cell r="E1361" t="str">
            <v xml:space="preserve"> 10-19-021-07W4</v>
          </cell>
          <cell r="F1361">
            <v>17975</v>
          </cell>
          <cell r="G1361"/>
          <cell r="H1361"/>
          <cell r="I1361"/>
          <cell r="J1361"/>
          <cell r="K1361">
            <v>16500</v>
          </cell>
          <cell r="L1361"/>
          <cell r="M1361"/>
          <cell r="N1361">
            <v>34475</v>
          </cell>
        </row>
        <row r="1362">
          <cell r="C1362" t="str">
            <v xml:space="preserve">W 0178040 </v>
          </cell>
          <cell r="D1362" t="str">
            <v xml:space="preserve"> Suspension</v>
          </cell>
          <cell r="E1362" t="str">
            <v xml:space="preserve"> 09-23-021-08W4</v>
          </cell>
          <cell r="F1362">
            <v>12800</v>
          </cell>
          <cell r="G1362"/>
          <cell r="H1362"/>
          <cell r="I1362"/>
          <cell r="J1362"/>
          <cell r="K1362">
            <v>16500</v>
          </cell>
          <cell r="L1362"/>
          <cell r="M1362"/>
          <cell r="N1362">
            <v>29300</v>
          </cell>
        </row>
        <row r="1363">
          <cell r="C1363" t="str">
            <v xml:space="preserve">W 0179067 </v>
          </cell>
          <cell r="D1363" t="str">
            <v xml:space="preserve"> Suspension</v>
          </cell>
          <cell r="E1363" t="str">
            <v xml:space="preserve"> 07-23-021-08W4</v>
          </cell>
          <cell r="F1363">
            <v>45993</v>
          </cell>
          <cell r="G1363"/>
          <cell r="H1363"/>
          <cell r="I1363">
            <v>11498</v>
          </cell>
          <cell r="J1363">
            <v>0</v>
          </cell>
          <cell r="K1363"/>
          <cell r="L1363"/>
          <cell r="M1363"/>
          <cell r="N1363">
            <v>57491</v>
          </cell>
        </row>
        <row r="1364">
          <cell r="C1364" t="str">
            <v xml:space="preserve">W 0179068 </v>
          </cell>
          <cell r="D1364" t="str">
            <v xml:space="preserve"> Suspension</v>
          </cell>
          <cell r="E1364" t="str">
            <v xml:space="preserve"> 03-23-021-08W4</v>
          </cell>
          <cell r="F1364">
            <v>12800</v>
          </cell>
          <cell r="G1364"/>
          <cell r="H1364"/>
          <cell r="I1364"/>
          <cell r="J1364"/>
          <cell r="K1364">
            <v>16500</v>
          </cell>
          <cell r="L1364"/>
          <cell r="M1364"/>
          <cell r="N1364">
            <v>29300</v>
          </cell>
        </row>
        <row r="1365">
          <cell r="C1365" t="str">
            <v xml:space="preserve">W 0179304 </v>
          </cell>
          <cell r="D1365" t="str">
            <v xml:space="preserve"> Suspension</v>
          </cell>
          <cell r="E1365" t="str">
            <v xml:space="preserve"> 09-23-021-08W4</v>
          </cell>
          <cell r="F1365">
            <v>45993</v>
          </cell>
          <cell r="G1365"/>
          <cell r="H1365"/>
          <cell r="I1365"/>
          <cell r="J1365"/>
          <cell r="K1365">
            <v>16500</v>
          </cell>
          <cell r="L1365"/>
          <cell r="M1365"/>
          <cell r="N1365">
            <v>62493</v>
          </cell>
        </row>
        <row r="1366">
          <cell r="C1366" t="str">
            <v xml:space="preserve">W 0180059 </v>
          </cell>
          <cell r="D1366" t="str">
            <v xml:space="preserve"> Suspension</v>
          </cell>
          <cell r="E1366" t="str">
            <v xml:space="preserve"> 11-26-021-08W4</v>
          </cell>
          <cell r="F1366">
            <v>45993</v>
          </cell>
          <cell r="G1366"/>
          <cell r="H1366"/>
          <cell r="I1366"/>
          <cell r="J1366"/>
          <cell r="K1366">
            <v>16500</v>
          </cell>
          <cell r="L1366"/>
          <cell r="M1366"/>
          <cell r="N1366">
            <v>62493</v>
          </cell>
        </row>
        <row r="1367">
          <cell r="C1367" t="str">
            <v xml:space="preserve">W 0180312 </v>
          </cell>
          <cell r="D1367" t="str">
            <v xml:space="preserve"> Suspension</v>
          </cell>
          <cell r="E1367" t="str">
            <v xml:space="preserve"> 12-23-021-08W4</v>
          </cell>
          <cell r="F1367">
            <v>45993</v>
          </cell>
          <cell r="G1367"/>
          <cell r="H1367"/>
          <cell r="I1367"/>
          <cell r="J1367"/>
          <cell r="K1367"/>
          <cell r="L1367">
            <v>1650</v>
          </cell>
          <cell r="M1367"/>
          <cell r="N1367">
            <v>47643</v>
          </cell>
        </row>
        <row r="1368">
          <cell r="C1368" t="str">
            <v xml:space="preserve">W 0180334 </v>
          </cell>
          <cell r="D1368" t="str">
            <v xml:space="preserve"> Suspension</v>
          </cell>
          <cell r="E1368" t="str">
            <v xml:space="preserve"> 15-14-021-08W4</v>
          </cell>
          <cell r="F1368">
            <v>45993</v>
          </cell>
          <cell r="G1368"/>
          <cell r="H1368"/>
          <cell r="I1368"/>
          <cell r="J1368">
            <v>0</v>
          </cell>
          <cell r="K1368"/>
          <cell r="L1368"/>
          <cell r="M1368"/>
          <cell r="N1368">
            <v>45993</v>
          </cell>
        </row>
        <row r="1369">
          <cell r="C1369" t="str">
            <v xml:space="preserve">W 0180892 </v>
          </cell>
          <cell r="D1369" t="str">
            <v xml:space="preserve"> Issued</v>
          </cell>
          <cell r="E1369" t="str">
            <v xml:space="preserve"> 15-24-021-08W4</v>
          </cell>
          <cell r="F1369">
            <v>36384</v>
          </cell>
          <cell r="G1369"/>
          <cell r="H1369"/>
          <cell r="I1369"/>
          <cell r="J1369"/>
          <cell r="K1369">
            <v>16500</v>
          </cell>
          <cell r="L1369"/>
          <cell r="M1369"/>
          <cell r="N1369">
            <v>52884</v>
          </cell>
        </row>
        <row r="1370">
          <cell r="C1370" t="str">
            <v xml:space="preserve">W 0180910 </v>
          </cell>
          <cell r="D1370" t="str">
            <v xml:space="preserve"> Suspension</v>
          </cell>
          <cell r="E1370" t="str">
            <v xml:space="preserve"> 08-11-025-07W4</v>
          </cell>
          <cell r="F1370">
            <v>17975</v>
          </cell>
          <cell r="G1370"/>
          <cell r="H1370"/>
          <cell r="I1370"/>
          <cell r="J1370"/>
          <cell r="K1370">
            <v>16500</v>
          </cell>
          <cell r="L1370"/>
          <cell r="M1370"/>
          <cell r="N1370">
            <v>34475</v>
          </cell>
        </row>
        <row r="1371">
          <cell r="C1371" t="str">
            <v xml:space="preserve">W 0180957 </v>
          </cell>
          <cell r="D1371" t="str">
            <v xml:space="preserve"> Suspension</v>
          </cell>
          <cell r="E1371" t="str">
            <v xml:space="preserve"> 05-33-020-07W4</v>
          </cell>
          <cell r="F1371">
            <v>36384</v>
          </cell>
          <cell r="G1371"/>
          <cell r="H1371"/>
          <cell r="I1371">
            <v>9096</v>
          </cell>
          <cell r="J1371"/>
          <cell r="K1371">
            <v>16500</v>
          </cell>
          <cell r="L1371"/>
          <cell r="M1371"/>
          <cell r="N1371">
            <v>61980</v>
          </cell>
        </row>
        <row r="1372">
          <cell r="C1372" t="str">
            <v xml:space="preserve">W 0181569 </v>
          </cell>
          <cell r="D1372" t="str">
            <v xml:space="preserve"> Suspension</v>
          </cell>
          <cell r="E1372" t="str">
            <v xml:space="preserve"> 08-26-021-08W4</v>
          </cell>
          <cell r="F1372">
            <v>12800</v>
          </cell>
          <cell r="G1372"/>
          <cell r="H1372"/>
          <cell r="I1372"/>
          <cell r="J1372"/>
          <cell r="K1372">
            <v>16500</v>
          </cell>
          <cell r="L1372"/>
          <cell r="M1372"/>
          <cell r="N1372">
            <v>29300</v>
          </cell>
        </row>
        <row r="1373">
          <cell r="C1373" t="str">
            <v xml:space="preserve">W 0183768 </v>
          </cell>
          <cell r="D1373" t="str">
            <v xml:space="preserve"> Suspension</v>
          </cell>
          <cell r="E1373" t="str">
            <v xml:space="preserve"> 08-32-020-08W4</v>
          </cell>
          <cell r="F1373">
            <v>45993</v>
          </cell>
          <cell r="G1373"/>
          <cell r="H1373"/>
          <cell r="I1373"/>
          <cell r="J1373"/>
          <cell r="K1373">
            <v>16500</v>
          </cell>
          <cell r="L1373"/>
          <cell r="M1373"/>
          <cell r="N1373">
            <v>62493</v>
          </cell>
        </row>
        <row r="1374">
          <cell r="C1374" t="str">
            <v xml:space="preserve">W 0183836 </v>
          </cell>
          <cell r="D1374" t="str">
            <v xml:space="preserve"> Suspension</v>
          </cell>
          <cell r="E1374" t="str">
            <v xml:space="preserve"> 05-32-020-08W4</v>
          </cell>
          <cell r="F1374">
            <v>45993</v>
          </cell>
          <cell r="G1374"/>
          <cell r="H1374"/>
          <cell r="I1374"/>
          <cell r="J1374"/>
          <cell r="K1374"/>
          <cell r="L1374">
            <v>1650</v>
          </cell>
          <cell r="M1374"/>
          <cell r="N1374">
            <v>47643</v>
          </cell>
        </row>
        <row r="1375">
          <cell r="C1375" t="str">
            <v xml:space="preserve">W 0184942 </v>
          </cell>
          <cell r="D1375" t="str">
            <v xml:space="preserve"> Suspension</v>
          </cell>
          <cell r="E1375" t="str">
            <v xml:space="preserve"> 03-29-020-08W4</v>
          </cell>
          <cell r="F1375">
            <v>45993</v>
          </cell>
          <cell r="G1375"/>
          <cell r="H1375"/>
          <cell r="I1375"/>
          <cell r="J1375">
            <v>0</v>
          </cell>
          <cell r="K1375"/>
          <cell r="L1375"/>
          <cell r="M1375"/>
          <cell r="N1375">
            <v>45993</v>
          </cell>
        </row>
        <row r="1376">
          <cell r="C1376" t="str">
            <v xml:space="preserve">W 0185075 </v>
          </cell>
          <cell r="D1376" t="str">
            <v xml:space="preserve"> Suspension</v>
          </cell>
          <cell r="E1376" t="str">
            <v xml:space="preserve"> 08-05-021-08W4</v>
          </cell>
          <cell r="F1376">
            <v>12800</v>
          </cell>
          <cell r="G1376"/>
          <cell r="H1376"/>
          <cell r="I1376"/>
          <cell r="J1376"/>
          <cell r="K1376">
            <v>16500</v>
          </cell>
          <cell r="L1376"/>
          <cell r="M1376"/>
          <cell r="N1376">
            <v>29300</v>
          </cell>
        </row>
        <row r="1377">
          <cell r="C1377" t="str">
            <v xml:space="preserve">W 0188572 </v>
          </cell>
          <cell r="D1377" t="str">
            <v xml:space="preserve"> Suspension</v>
          </cell>
          <cell r="E1377" t="str">
            <v xml:space="preserve"> 03-05-021-08W4</v>
          </cell>
          <cell r="F1377">
            <v>45993</v>
          </cell>
          <cell r="G1377"/>
          <cell r="H1377"/>
          <cell r="I1377"/>
          <cell r="J1377"/>
          <cell r="K1377">
            <v>16500</v>
          </cell>
          <cell r="L1377"/>
          <cell r="M1377"/>
          <cell r="N1377">
            <v>62493</v>
          </cell>
        </row>
        <row r="1378">
          <cell r="C1378" t="str">
            <v xml:space="preserve">W 0188594 </v>
          </cell>
          <cell r="D1378" t="str">
            <v xml:space="preserve"> Suspension</v>
          </cell>
          <cell r="E1378" t="str">
            <v xml:space="preserve"> 08-31-020-08W4</v>
          </cell>
          <cell r="F1378">
            <v>45993</v>
          </cell>
          <cell r="G1378"/>
          <cell r="H1378"/>
          <cell r="I1378"/>
          <cell r="J1378"/>
          <cell r="K1378">
            <v>16500</v>
          </cell>
          <cell r="L1378"/>
          <cell r="M1378"/>
          <cell r="N1378">
            <v>62493</v>
          </cell>
        </row>
        <row r="1379">
          <cell r="C1379" t="str">
            <v xml:space="preserve">W 0188629 </v>
          </cell>
          <cell r="D1379" t="str">
            <v xml:space="preserve"> Suspension</v>
          </cell>
          <cell r="E1379" t="str">
            <v xml:space="preserve"> 04-32-020-08W4</v>
          </cell>
          <cell r="F1379">
            <v>45993</v>
          </cell>
          <cell r="G1379"/>
          <cell r="H1379"/>
          <cell r="I1379"/>
          <cell r="J1379"/>
          <cell r="K1379"/>
          <cell r="L1379">
            <v>1650</v>
          </cell>
          <cell r="M1379"/>
          <cell r="N1379">
            <v>47643</v>
          </cell>
        </row>
        <row r="1380">
          <cell r="C1380" t="str">
            <v xml:space="preserve">W 0188631 </v>
          </cell>
          <cell r="D1380" t="str">
            <v xml:space="preserve"> Suspension</v>
          </cell>
          <cell r="E1380" t="str">
            <v xml:space="preserve"> 14-29-020-08W4</v>
          </cell>
          <cell r="F1380">
            <v>45993</v>
          </cell>
          <cell r="G1380"/>
          <cell r="H1380"/>
          <cell r="I1380"/>
          <cell r="J1380"/>
          <cell r="K1380"/>
          <cell r="L1380">
            <v>1650</v>
          </cell>
          <cell r="M1380"/>
          <cell r="N1380">
            <v>47643</v>
          </cell>
        </row>
        <row r="1381">
          <cell r="C1381" t="str">
            <v xml:space="preserve">W 0189669 </v>
          </cell>
          <cell r="D1381" t="str">
            <v xml:space="preserve"> Suspension</v>
          </cell>
          <cell r="E1381" t="str">
            <v xml:space="preserve"> 01-23-021-08W4</v>
          </cell>
          <cell r="F1381">
            <v>12800</v>
          </cell>
          <cell r="G1381"/>
          <cell r="H1381"/>
          <cell r="I1381"/>
          <cell r="J1381"/>
          <cell r="K1381">
            <v>16500</v>
          </cell>
          <cell r="L1381"/>
          <cell r="M1381"/>
          <cell r="N1381">
            <v>29300</v>
          </cell>
        </row>
        <row r="1382">
          <cell r="C1382" t="str">
            <v xml:space="preserve">W 0189711 </v>
          </cell>
          <cell r="D1382" t="str">
            <v xml:space="preserve"> Suspension</v>
          </cell>
          <cell r="E1382" t="str">
            <v xml:space="preserve"> 08-32-020-10W4</v>
          </cell>
          <cell r="F1382">
            <v>17975</v>
          </cell>
          <cell r="G1382"/>
          <cell r="H1382"/>
          <cell r="I1382">
            <v>4494</v>
          </cell>
          <cell r="J1382"/>
          <cell r="K1382">
            <v>16500</v>
          </cell>
          <cell r="L1382"/>
          <cell r="M1382"/>
          <cell r="N1382">
            <v>38969</v>
          </cell>
        </row>
        <row r="1383">
          <cell r="C1383" t="str">
            <v xml:space="preserve">W 0189713 </v>
          </cell>
          <cell r="D1383" t="str">
            <v xml:space="preserve"> Issued</v>
          </cell>
          <cell r="E1383" t="str">
            <v xml:space="preserve"> 08-20-019-09W4</v>
          </cell>
          <cell r="F1383">
            <v>17975</v>
          </cell>
          <cell r="G1383"/>
          <cell r="H1383"/>
          <cell r="I1383">
            <v>4494</v>
          </cell>
          <cell r="J1383"/>
          <cell r="K1383">
            <v>16500</v>
          </cell>
          <cell r="L1383"/>
          <cell r="M1383"/>
          <cell r="N1383">
            <v>38969</v>
          </cell>
        </row>
        <row r="1384">
          <cell r="C1384" t="str">
            <v xml:space="preserve">W 0189781 </v>
          </cell>
          <cell r="D1384" t="str">
            <v xml:space="preserve"> Suspension</v>
          </cell>
          <cell r="E1384" t="str">
            <v xml:space="preserve"> 11-25-021-08W4</v>
          </cell>
          <cell r="F1384">
            <v>12800</v>
          </cell>
          <cell r="G1384"/>
          <cell r="H1384"/>
          <cell r="I1384"/>
          <cell r="J1384"/>
          <cell r="K1384">
            <v>16500</v>
          </cell>
          <cell r="L1384"/>
          <cell r="M1384"/>
          <cell r="N1384">
            <v>29300</v>
          </cell>
        </row>
        <row r="1385">
          <cell r="C1385" t="str">
            <v xml:space="preserve">W 0189891 </v>
          </cell>
          <cell r="D1385" t="str">
            <v xml:space="preserve"> Suspension</v>
          </cell>
          <cell r="E1385" t="str">
            <v xml:space="preserve"> 08-12-019-10W4</v>
          </cell>
          <cell r="F1385">
            <v>17975</v>
          </cell>
          <cell r="G1385"/>
          <cell r="H1385"/>
          <cell r="I1385">
            <v>4494</v>
          </cell>
          <cell r="J1385"/>
          <cell r="K1385">
            <v>16500</v>
          </cell>
          <cell r="L1385"/>
          <cell r="M1385"/>
          <cell r="N1385">
            <v>38969</v>
          </cell>
        </row>
        <row r="1386">
          <cell r="C1386" t="str">
            <v xml:space="preserve">W 0189905 </v>
          </cell>
          <cell r="D1386" t="str">
            <v xml:space="preserve"> Suspension</v>
          </cell>
          <cell r="E1386" t="str">
            <v xml:space="preserve"> 05-25-021-08W4</v>
          </cell>
          <cell r="F1386">
            <v>45993</v>
          </cell>
          <cell r="G1386"/>
          <cell r="H1386"/>
          <cell r="I1386"/>
          <cell r="J1386"/>
          <cell r="K1386"/>
          <cell r="L1386">
            <v>1650</v>
          </cell>
          <cell r="M1386"/>
          <cell r="N1386">
            <v>47643</v>
          </cell>
        </row>
        <row r="1387">
          <cell r="C1387" t="str">
            <v xml:space="preserve">W 0190738 </v>
          </cell>
          <cell r="D1387" t="str">
            <v xml:space="preserve"> Suspension</v>
          </cell>
          <cell r="E1387" t="str">
            <v xml:space="preserve"> 12-23-021-08W4</v>
          </cell>
          <cell r="F1387">
            <v>45993</v>
          </cell>
          <cell r="G1387"/>
          <cell r="H1387"/>
          <cell r="I1387"/>
          <cell r="J1387"/>
          <cell r="K1387"/>
          <cell r="L1387">
            <v>1650</v>
          </cell>
          <cell r="M1387"/>
          <cell r="N1387">
            <v>47643</v>
          </cell>
        </row>
        <row r="1388">
          <cell r="C1388" t="str">
            <v xml:space="preserve">W 0190739 </v>
          </cell>
          <cell r="D1388" t="str">
            <v xml:space="preserve"> Suspension</v>
          </cell>
          <cell r="E1388" t="str">
            <v xml:space="preserve"> 01-23-021-08W4</v>
          </cell>
          <cell r="F1388">
            <v>45993</v>
          </cell>
          <cell r="G1388"/>
          <cell r="H1388"/>
          <cell r="I1388"/>
          <cell r="J1388"/>
          <cell r="K1388">
            <v>16500</v>
          </cell>
          <cell r="L1388"/>
          <cell r="M1388"/>
          <cell r="N1388">
            <v>62493</v>
          </cell>
        </row>
        <row r="1389">
          <cell r="C1389" t="str">
            <v xml:space="preserve">W 0190886 </v>
          </cell>
          <cell r="D1389" t="str">
            <v xml:space="preserve"> Suspension</v>
          </cell>
          <cell r="E1389" t="str">
            <v xml:space="preserve"> 13-25-021-08W4</v>
          </cell>
          <cell r="F1389">
            <v>45993</v>
          </cell>
          <cell r="G1389"/>
          <cell r="H1389"/>
          <cell r="I1389"/>
          <cell r="J1389"/>
          <cell r="K1389">
            <v>16500</v>
          </cell>
          <cell r="L1389"/>
          <cell r="M1389"/>
          <cell r="N1389">
            <v>62493</v>
          </cell>
        </row>
        <row r="1390">
          <cell r="C1390" t="str">
            <v xml:space="preserve">W 0191117 </v>
          </cell>
          <cell r="D1390" t="str">
            <v xml:space="preserve"> Suspension</v>
          </cell>
          <cell r="E1390" t="str">
            <v xml:space="preserve"> 15-14-021-08W4</v>
          </cell>
          <cell r="F1390">
            <v>45993</v>
          </cell>
          <cell r="G1390"/>
          <cell r="H1390"/>
          <cell r="I1390">
            <v>11498</v>
          </cell>
          <cell r="J1390"/>
          <cell r="K1390"/>
          <cell r="L1390">
            <v>1650</v>
          </cell>
          <cell r="M1390"/>
          <cell r="N1390">
            <v>59141</v>
          </cell>
        </row>
        <row r="1391">
          <cell r="C1391" t="str">
            <v xml:space="preserve">W 0191307 </v>
          </cell>
          <cell r="D1391" t="str">
            <v xml:space="preserve"> Suspension</v>
          </cell>
          <cell r="E1391" t="str">
            <v xml:space="preserve"> 08-04-022-08W4</v>
          </cell>
          <cell r="F1391">
            <v>12800</v>
          </cell>
          <cell r="G1391"/>
          <cell r="H1391"/>
          <cell r="I1391"/>
          <cell r="J1391"/>
          <cell r="K1391">
            <v>16500</v>
          </cell>
          <cell r="L1391"/>
          <cell r="M1391"/>
          <cell r="N1391">
            <v>29300</v>
          </cell>
        </row>
        <row r="1392">
          <cell r="C1392" t="str">
            <v xml:space="preserve">W 0193561 </v>
          </cell>
          <cell r="D1392" t="str">
            <v xml:space="preserve"> Suspension</v>
          </cell>
          <cell r="E1392" t="str">
            <v xml:space="preserve"> 03-03-021-07W4</v>
          </cell>
          <cell r="F1392">
            <v>36384</v>
          </cell>
          <cell r="G1392"/>
          <cell r="H1392"/>
          <cell r="I1392"/>
          <cell r="J1392"/>
          <cell r="K1392">
            <v>16500</v>
          </cell>
          <cell r="L1392"/>
          <cell r="M1392"/>
          <cell r="N1392">
            <v>52884</v>
          </cell>
        </row>
        <row r="1393">
          <cell r="C1393" t="str">
            <v xml:space="preserve">W 0200020 </v>
          </cell>
          <cell r="D1393" t="str">
            <v xml:space="preserve"> Suspension</v>
          </cell>
          <cell r="E1393" t="str">
            <v xml:space="preserve"> 12-08-021-08W4</v>
          </cell>
          <cell r="F1393">
            <v>17975</v>
          </cell>
          <cell r="G1393"/>
          <cell r="H1393"/>
          <cell r="I1393"/>
          <cell r="J1393"/>
          <cell r="K1393">
            <v>16500</v>
          </cell>
          <cell r="L1393"/>
          <cell r="M1393"/>
          <cell r="N1393">
            <v>34475</v>
          </cell>
        </row>
        <row r="1394">
          <cell r="C1394" t="str">
            <v xml:space="preserve">W 0202435 </v>
          </cell>
          <cell r="D1394" t="str">
            <v xml:space="preserve"> Suspension</v>
          </cell>
          <cell r="E1394" t="str">
            <v xml:space="preserve"> 07-05-025-06W4</v>
          </cell>
          <cell r="F1394">
            <v>17975</v>
          </cell>
          <cell r="G1394"/>
          <cell r="H1394"/>
          <cell r="I1394"/>
          <cell r="J1394"/>
          <cell r="K1394">
            <v>16500</v>
          </cell>
          <cell r="L1394"/>
          <cell r="M1394"/>
          <cell r="N1394">
            <v>34475</v>
          </cell>
        </row>
        <row r="1395">
          <cell r="C1395" t="str">
            <v xml:space="preserve">W 0203337 </v>
          </cell>
          <cell r="D1395" t="str">
            <v xml:space="preserve"> Suspension</v>
          </cell>
          <cell r="E1395" t="str">
            <v xml:space="preserve"> 14-07-023-05W4</v>
          </cell>
          <cell r="F1395">
            <v>36384</v>
          </cell>
          <cell r="G1395"/>
          <cell r="H1395"/>
          <cell r="I1395"/>
          <cell r="J1395"/>
          <cell r="K1395">
            <v>16500</v>
          </cell>
          <cell r="L1395"/>
          <cell r="M1395"/>
          <cell r="N1395">
            <v>52884</v>
          </cell>
        </row>
        <row r="1396">
          <cell r="C1396" t="str">
            <v xml:space="preserve">W 0204176 </v>
          </cell>
          <cell r="D1396" t="str">
            <v xml:space="preserve"> Suspension</v>
          </cell>
          <cell r="E1396" t="str">
            <v xml:space="preserve"> 13-19-020-08W4</v>
          </cell>
          <cell r="F1396">
            <v>45993</v>
          </cell>
          <cell r="G1396"/>
          <cell r="H1396"/>
          <cell r="I1396"/>
          <cell r="J1396"/>
          <cell r="K1396"/>
          <cell r="L1396">
            <v>1650</v>
          </cell>
          <cell r="M1396"/>
          <cell r="N1396">
            <v>47643</v>
          </cell>
        </row>
        <row r="1397">
          <cell r="C1397" t="str">
            <v xml:space="preserve">W 0205289 </v>
          </cell>
          <cell r="D1397" t="str">
            <v xml:space="preserve"> Suspension</v>
          </cell>
          <cell r="E1397" t="str">
            <v xml:space="preserve"> 06-03-020-09W4</v>
          </cell>
          <cell r="F1397">
            <v>17975</v>
          </cell>
          <cell r="G1397"/>
          <cell r="H1397"/>
          <cell r="I1397"/>
          <cell r="J1397"/>
          <cell r="K1397">
            <v>16500</v>
          </cell>
          <cell r="L1397"/>
          <cell r="M1397"/>
          <cell r="N1397">
            <v>34475</v>
          </cell>
        </row>
        <row r="1398">
          <cell r="C1398" t="str">
            <v xml:space="preserve">W 0205416 </v>
          </cell>
          <cell r="D1398" t="str">
            <v xml:space="preserve"> Suspension</v>
          </cell>
          <cell r="E1398" t="str">
            <v xml:space="preserve"> 11-25-021-08W4</v>
          </cell>
          <cell r="F1398">
            <v>45993</v>
          </cell>
          <cell r="G1398"/>
          <cell r="H1398"/>
          <cell r="I1398"/>
          <cell r="J1398"/>
          <cell r="K1398">
            <v>16500</v>
          </cell>
          <cell r="L1398"/>
          <cell r="M1398"/>
          <cell r="N1398">
            <v>62493</v>
          </cell>
        </row>
        <row r="1399">
          <cell r="C1399" t="str">
            <v xml:space="preserve">W 0205510 </v>
          </cell>
          <cell r="D1399" t="str">
            <v xml:space="preserve"> Suspension</v>
          </cell>
          <cell r="E1399" t="str">
            <v xml:space="preserve"> 07-19-020-08W4</v>
          </cell>
          <cell r="F1399">
            <v>45993</v>
          </cell>
          <cell r="G1399"/>
          <cell r="H1399"/>
          <cell r="I1399"/>
          <cell r="J1399"/>
          <cell r="K1399">
            <v>16500</v>
          </cell>
          <cell r="L1399"/>
          <cell r="M1399"/>
          <cell r="N1399">
            <v>62493</v>
          </cell>
        </row>
        <row r="1400">
          <cell r="C1400" t="str">
            <v xml:space="preserve">W 0205562 </v>
          </cell>
          <cell r="D1400" t="str">
            <v xml:space="preserve"> Suspension</v>
          </cell>
          <cell r="E1400" t="str">
            <v xml:space="preserve"> 11-25-021-08W4</v>
          </cell>
          <cell r="F1400">
            <v>45993</v>
          </cell>
          <cell r="G1400"/>
          <cell r="H1400"/>
          <cell r="I1400"/>
          <cell r="J1400"/>
          <cell r="K1400"/>
          <cell r="L1400">
            <v>1650</v>
          </cell>
          <cell r="M1400"/>
          <cell r="N1400">
            <v>47643</v>
          </cell>
        </row>
        <row r="1401">
          <cell r="C1401" t="str">
            <v xml:space="preserve">W 0207098 </v>
          </cell>
          <cell r="D1401" t="str">
            <v xml:space="preserve"> Suspension</v>
          </cell>
          <cell r="E1401" t="str">
            <v xml:space="preserve"> 11-23-021-08W4</v>
          </cell>
          <cell r="F1401">
            <v>12800</v>
          </cell>
          <cell r="G1401"/>
          <cell r="H1401"/>
          <cell r="I1401"/>
          <cell r="J1401"/>
          <cell r="K1401"/>
          <cell r="L1401">
            <v>1650</v>
          </cell>
          <cell r="M1401"/>
          <cell r="N1401">
            <v>14450</v>
          </cell>
        </row>
        <row r="1402">
          <cell r="C1402" t="str">
            <v xml:space="preserve">W 0207124 </v>
          </cell>
          <cell r="D1402" t="str">
            <v xml:space="preserve"> Suspension</v>
          </cell>
          <cell r="E1402" t="str">
            <v xml:space="preserve"> 15-23-021-08W4</v>
          </cell>
          <cell r="F1402">
            <v>45993</v>
          </cell>
          <cell r="G1402"/>
          <cell r="H1402"/>
          <cell r="I1402"/>
          <cell r="J1402"/>
          <cell r="K1402"/>
          <cell r="L1402">
            <v>1650</v>
          </cell>
          <cell r="M1402"/>
          <cell r="N1402">
            <v>47643</v>
          </cell>
        </row>
        <row r="1403">
          <cell r="C1403" t="str">
            <v xml:space="preserve">W 0207243 </v>
          </cell>
          <cell r="D1403" t="str">
            <v xml:space="preserve"> Suspension</v>
          </cell>
          <cell r="E1403" t="str">
            <v xml:space="preserve"> 16-14-021-08W4</v>
          </cell>
          <cell r="F1403">
            <v>45993</v>
          </cell>
          <cell r="G1403"/>
          <cell r="H1403"/>
          <cell r="I1403"/>
          <cell r="J1403"/>
          <cell r="K1403">
            <v>16500</v>
          </cell>
          <cell r="L1403"/>
          <cell r="M1403"/>
          <cell r="N1403">
            <v>62493</v>
          </cell>
        </row>
        <row r="1404">
          <cell r="C1404" t="str">
            <v xml:space="preserve">W 0207253 </v>
          </cell>
          <cell r="D1404" t="str">
            <v xml:space="preserve"> Suspension</v>
          </cell>
          <cell r="E1404" t="str">
            <v xml:space="preserve"> 15-14-021-08W4</v>
          </cell>
          <cell r="F1404">
            <v>45993</v>
          </cell>
          <cell r="G1404"/>
          <cell r="H1404"/>
          <cell r="I1404"/>
          <cell r="J1404"/>
          <cell r="K1404"/>
          <cell r="L1404">
            <v>1650</v>
          </cell>
          <cell r="M1404"/>
          <cell r="N1404">
            <v>47643</v>
          </cell>
        </row>
        <row r="1405">
          <cell r="C1405" t="str">
            <v xml:space="preserve">W 0207255 </v>
          </cell>
          <cell r="D1405" t="str">
            <v xml:space="preserve"> Suspension</v>
          </cell>
          <cell r="E1405" t="str">
            <v xml:space="preserve"> 09-14-021-08W4</v>
          </cell>
          <cell r="F1405">
            <v>45993</v>
          </cell>
          <cell r="G1405"/>
          <cell r="H1405"/>
          <cell r="I1405"/>
          <cell r="J1405">
            <v>0</v>
          </cell>
          <cell r="K1405"/>
          <cell r="L1405"/>
          <cell r="M1405"/>
          <cell r="N1405">
            <v>45993</v>
          </cell>
        </row>
        <row r="1406">
          <cell r="C1406" t="str">
            <v xml:space="preserve">W 0207256 </v>
          </cell>
          <cell r="D1406" t="str">
            <v xml:space="preserve"> Issued</v>
          </cell>
          <cell r="E1406" t="str">
            <v xml:space="preserve"> 09-14-021-08W4</v>
          </cell>
          <cell r="F1406">
            <v>45993</v>
          </cell>
          <cell r="G1406"/>
          <cell r="H1406"/>
          <cell r="I1406"/>
          <cell r="J1406"/>
          <cell r="K1406"/>
          <cell r="L1406">
            <v>1650</v>
          </cell>
          <cell r="M1406"/>
          <cell r="N1406">
            <v>47643</v>
          </cell>
        </row>
        <row r="1407">
          <cell r="C1407" t="str">
            <v xml:space="preserve">W 0207257 </v>
          </cell>
          <cell r="D1407" t="str">
            <v xml:space="preserve"> Suspension</v>
          </cell>
          <cell r="E1407" t="str">
            <v xml:space="preserve"> 13-13-021-08W4</v>
          </cell>
          <cell r="F1407">
            <v>45993</v>
          </cell>
          <cell r="G1407"/>
          <cell r="H1407"/>
          <cell r="I1407"/>
          <cell r="J1407"/>
          <cell r="K1407"/>
          <cell r="L1407">
            <v>1650</v>
          </cell>
          <cell r="M1407"/>
          <cell r="N1407">
            <v>47643</v>
          </cell>
        </row>
        <row r="1408">
          <cell r="C1408" t="str">
            <v xml:space="preserve">W 0207844 </v>
          </cell>
          <cell r="D1408" t="str">
            <v xml:space="preserve"> Suspension</v>
          </cell>
          <cell r="E1408" t="str">
            <v xml:space="preserve"> 06-07-021-08W4</v>
          </cell>
          <cell r="F1408">
            <v>45993</v>
          </cell>
          <cell r="G1408"/>
          <cell r="H1408"/>
          <cell r="I1408"/>
          <cell r="J1408"/>
          <cell r="K1408">
            <v>16500</v>
          </cell>
          <cell r="L1408"/>
          <cell r="M1408"/>
          <cell r="N1408">
            <v>62493</v>
          </cell>
        </row>
        <row r="1409">
          <cell r="C1409" t="str">
            <v xml:space="preserve">W 0207880 </v>
          </cell>
          <cell r="D1409" t="str">
            <v xml:space="preserve"> Suspension</v>
          </cell>
          <cell r="E1409" t="str">
            <v xml:space="preserve"> 02-13-021-09W4</v>
          </cell>
          <cell r="F1409">
            <v>45993</v>
          </cell>
          <cell r="G1409"/>
          <cell r="H1409"/>
          <cell r="I1409"/>
          <cell r="J1409"/>
          <cell r="K1409"/>
          <cell r="L1409">
            <v>1650</v>
          </cell>
          <cell r="M1409"/>
          <cell r="N1409">
            <v>47643</v>
          </cell>
        </row>
        <row r="1410">
          <cell r="C1410" t="str">
            <v xml:space="preserve">W 0208058 </v>
          </cell>
          <cell r="D1410" t="str">
            <v xml:space="preserve"> Suspension</v>
          </cell>
          <cell r="E1410" t="str">
            <v xml:space="preserve"> 10-30-024-06W4</v>
          </cell>
          <cell r="F1410">
            <v>36384</v>
          </cell>
          <cell r="G1410"/>
          <cell r="H1410"/>
          <cell r="I1410"/>
          <cell r="J1410"/>
          <cell r="K1410">
            <v>16500</v>
          </cell>
          <cell r="L1410"/>
          <cell r="M1410"/>
          <cell r="N1410">
            <v>52884</v>
          </cell>
        </row>
        <row r="1411">
          <cell r="C1411" t="str">
            <v xml:space="preserve">W 0208675 </v>
          </cell>
          <cell r="D1411" t="str">
            <v xml:space="preserve"> Suspension</v>
          </cell>
          <cell r="E1411" t="str">
            <v xml:space="preserve"> 11-19-020-08W4</v>
          </cell>
          <cell r="F1411">
            <v>17975</v>
          </cell>
          <cell r="G1411"/>
          <cell r="H1411"/>
          <cell r="I1411">
            <v>8988</v>
          </cell>
          <cell r="J1411"/>
          <cell r="K1411"/>
          <cell r="L1411">
            <v>1650</v>
          </cell>
          <cell r="M1411"/>
          <cell r="N1411">
            <v>28613</v>
          </cell>
        </row>
        <row r="1412">
          <cell r="C1412" t="str">
            <v xml:space="preserve">W 0209043 </v>
          </cell>
          <cell r="D1412" t="str">
            <v xml:space="preserve"> Suspension</v>
          </cell>
          <cell r="E1412" t="str">
            <v xml:space="preserve"> 09-31-020-08W4</v>
          </cell>
          <cell r="F1412">
            <v>45993</v>
          </cell>
          <cell r="G1412"/>
          <cell r="H1412"/>
          <cell r="I1412"/>
          <cell r="J1412"/>
          <cell r="K1412"/>
          <cell r="L1412">
            <v>1650</v>
          </cell>
          <cell r="M1412"/>
          <cell r="N1412">
            <v>47643</v>
          </cell>
        </row>
        <row r="1413">
          <cell r="C1413" t="str">
            <v xml:space="preserve">W 0210262 </v>
          </cell>
          <cell r="D1413" t="str">
            <v xml:space="preserve"> Suspension</v>
          </cell>
          <cell r="E1413" t="str">
            <v xml:space="preserve"> 04-05-021-08W4</v>
          </cell>
          <cell r="F1413">
            <v>45993</v>
          </cell>
          <cell r="G1413"/>
          <cell r="H1413"/>
          <cell r="I1413"/>
          <cell r="J1413"/>
          <cell r="K1413">
            <v>16500</v>
          </cell>
          <cell r="L1413"/>
          <cell r="M1413"/>
          <cell r="N1413">
            <v>62493</v>
          </cell>
        </row>
        <row r="1414">
          <cell r="C1414" t="str">
            <v xml:space="preserve">W 0212548 </v>
          </cell>
          <cell r="D1414" t="str">
            <v xml:space="preserve"> Suspension</v>
          </cell>
          <cell r="E1414" t="str">
            <v xml:space="preserve"> 04-21-021-08W4</v>
          </cell>
          <cell r="F1414">
            <v>12800</v>
          </cell>
          <cell r="G1414"/>
          <cell r="H1414"/>
          <cell r="I1414"/>
          <cell r="J1414"/>
          <cell r="K1414">
            <v>16500</v>
          </cell>
          <cell r="L1414"/>
          <cell r="M1414"/>
          <cell r="N1414">
            <v>29300</v>
          </cell>
        </row>
        <row r="1415">
          <cell r="C1415" t="str">
            <v xml:space="preserve">W 0213081 </v>
          </cell>
          <cell r="D1415" t="str">
            <v xml:space="preserve"> Suspension</v>
          </cell>
          <cell r="E1415" t="str">
            <v xml:space="preserve"> 10-08-021-08W4</v>
          </cell>
          <cell r="F1415">
            <v>12800</v>
          </cell>
          <cell r="G1415"/>
          <cell r="H1415"/>
          <cell r="I1415">
            <v>3200</v>
          </cell>
          <cell r="J1415"/>
          <cell r="K1415">
            <v>16500</v>
          </cell>
          <cell r="L1415"/>
          <cell r="M1415"/>
          <cell r="N1415">
            <v>32500</v>
          </cell>
        </row>
        <row r="1416">
          <cell r="C1416" t="str">
            <v xml:space="preserve">W 0213120 </v>
          </cell>
          <cell r="D1416" t="str">
            <v xml:space="preserve"> Suspension</v>
          </cell>
          <cell r="E1416" t="str">
            <v xml:space="preserve"> 09-04-022-08W4</v>
          </cell>
          <cell r="F1416">
            <v>45993</v>
          </cell>
          <cell r="G1416"/>
          <cell r="H1416"/>
          <cell r="I1416">
            <v>11498</v>
          </cell>
          <cell r="J1416"/>
          <cell r="K1416"/>
          <cell r="L1416">
            <v>1650</v>
          </cell>
          <cell r="M1416"/>
          <cell r="N1416">
            <v>59141</v>
          </cell>
        </row>
        <row r="1417">
          <cell r="C1417" t="str">
            <v xml:space="preserve">W 0214554 </v>
          </cell>
          <cell r="D1417" t="str">
            <v xml:space="preserve"> Suspension</v>
          </cell>
          <cell r="E1417" t="str">
            <v xml:space="preserve"> 13-04-021-08W4</v>
          </cell>
          <cell r="F1417">
            <v>17975</v>
          </cell>
          <cell r="G1417"/>
          <cell r="H1417"/>
          <cell r="I1417"/>
          <cell r="J1417"/>
          <cell r="K1417">
            <v>16500</v>
          </cell>
          <cell r="L1417"/>
          <cell r="M1417"/>
          <cell r="N1417">
            <v>34475</v>
          </cell>
        </row>
        <row r="1418">
          <cell r="C1418" t="str">
            <v xml:space="preserve">W 0215239 </v>
          </cell>
          <cell r="D1418" t="str">
            <v xml:space="preserve"> Suspension</v>
          </cell>
          <cell r="E1418" t="str">
            <v xml:space="preserve"> 13-33-020-07W4</v>
          </cell>
          <cell r="F1418">
            <v>45993</v>
          </cell>
          <cell r="G1418"/>
          <cell r="H1418"/>
          <cell r="I1418"/>
          <cell r="J1418"/>
          <cell r="K1418">
            <v>16500</v>
          </cell>
          <cell r="L1418"/>
          <cell r="M1418"/>
          <cell r="N1418">
            <v>62493</v>
          </cell>
        </row>
        <row r="1419">
          <cell r="C1419" t="str">
            <v xml:space="preserve">W 0215849 </v>
          </cell>
          <cell r="D1419" t="str">
            <v xml:space="preserve"> Suspension</v>
          </cell>
          <cell r="E1419" t="str">
            <v xml:space="preserve"> 03-08-020-09W4</v>
          </cell>
          <cell r="F1419">
            <v>36384</v>
          </cell>
          <cell r="G1419"/>
          <cell r="H1419"/>
          <cell r="I1419">
            <v>18192</v>
          </cell>
          <cell r="J1419"/>
          <cell r="K1419">
            <v>16500</v>
          </cell>
          <cell r="L1419"/>
          <cell r="M1419"/>
          <cell r="N1419">
            <v>71076</v>
          </cell>
        </row>
        <row r="1420">
          <cell r="C1420" t="str">
            <v xml:space="preserve">W 0216342 </v>
          </cell>
          <cell r="D1420" t="str">
            <v xml:space="preserve"> Suspension</v>
          </cell>
          <cell r="E1420" t="str">
            <v xml:space="preserve"> 06-26-021-08W4</v>
          </cell>
          <cell r="F1420">
            <v>45993</v>
          </cell>
          <cell r="G1420"/>
          <cell r="H1420"/>
          <cell r="I1420"/>
          <cell r="J1420"/>
          <cell r="K1420"/>
          <cell r="L1420">
            <v>1650</v>
          </cell>
          <cell r="M1420"/>
          <cell r="N1420">
            <v>47643</v>
          </cell>
        </row>
        <row r="1421">
          <cell r="C1421" t="str">
            <v xml:space="preserve">W 0218535 </v>
          </cell>
          <cell r="D1421" t="str">
            <v xml:space="preserve"> Suspension</v>
          </cell>
          <cell r="E1421" t="str">
            <v xml:space="preserve"> 13-04-019-11W4</v>
          </cell>
          <cell r="F1421">
            <v>45993</v>
          </cell>
          <cell r="G1421"/>
          <cell r="H1421"/>
          <cell r="I1421"/>
          <cell r="J1421"/>
          <cell r="K1421">
            <v>16500</v>
          </cell>
          <cell r="L1421"/>
          <cell r="M1421"/>
          <cell r="N1421">
            <v>62493</v>
          </cell>
        </row>
        <row r="1422">
          <cell r="C1422" t="str">
            <v xml:space="preserve">W 0220290 </v>
          </cell>
          <cell r="D1422" t="str">
            <v xml:space="preserve"> Issued</v>
          </cell>
          <cell r="E1422" t="str">
            <v xml:space="preserve"> 04-16-021-07W4</v>
          </cell>
          <cell r="F1422">
            <v>36384</v>
          </cell>
          <cell r="G1422"/>
          <cell r="H1422"/>
          <cell r="I1422">
            <v>9096</v>
          </cell>
          <cell r="J1422"/>
          <cell r="K1422">
            <v>16500</v>
          </cell>
          <cell r="L1422"/>
          <cell r="M1422"/>
          <cell r="N1422">
            <v>61980</v>
          </cell>
        </row>
        <row r="1423">
          <cell r="C1423" t="str">
            <v xml:space="preserve">W 0220453 </v>
          </cell>
          <cell r="D1423" t="str">
            <v xml:space="preserve"> Suspension</v>
          </cell>
          <cell r="E1423" t="str">
            <v xml:space="preserve"> 09-16-020-09W4</v>
          </cell>
          <cell r="F1423">
            <v>36384</v>
          </cell>
          <cell r="G1423"/>
          <cell r="H1423"/>
          <cell r="I1423"/>
          <cell r="J1423"/>
          <cell r="K1423">
            <v>16500</v>
          </cell>
          <cell r="L1423"/>
          <cell r="M1423"/>
          <cell r="N1423">
            <v>52884</v>
          </cell>
        </row>
        <row r="1424">
          <cell r="C1424" t="str">
            <v xml:space="preserve">W 0224292 </v>
          </cell>
          <cell r="D1424" t="str">
            <v xml:space="preserve"> Suspension</v>
          </cell>
          <cell r="E1424" t="str">
            <v xml:space="preserve"> 10-13-021-09W4</v>
          </cell>
          <cell r="F1424">
            <v>45993</v>
          </cell>
          <cell r="G1424"/>
          <cell r="H1424"/>
          <cell r="I1424"/>
          <cell r="J1424"/>
          <cell r="K1424">
            <v>16500</v>
          </cell>
          <cell r="L1424"/>
          <cell r="M1424"/>
          <cell r="N1424">
            <v>62493</v>
          </cell>
        </row>
        <row r="1425">
          <cell r="C1425" t="str">
            <v xml:space="preserve">W 0224508 </v>
          </cell>
          <cell r="D1425" t="str">
            <v xml:space="preserve"> Suspension</v>
          </cell>
          <cell r="E1425" t="str">
            <v xml:space="preserve"> 09-18-020-09W4</v>
          </cell>
          <cell r="F1425">
            <v>12800</v>
          </cell>
          <cell r="G1425"/>
          <cell r="H1425"/>
          <cell r="I1425"/>
          <cell r="J1425"/>
          <cell r="K1425">
            <v>16500</v>
          </cell>
          <cell r="L1425"/>
          <cell r="M1425"/>
          <cell r="N1425">
            <v>29300</v>
          </cell>
        </row>
        <row r="1426">
          <cell r="C1426" t="str">
            <v xml:space="preserve">W 0224689 </v>
          </cell>
          <cell r="D1426" t="str">
            <v xml:space="preserve"> Suspension</v>
          </cell>
          <cell r="E1426" t="str">
            <v xml:space="preserve"> 09-07-020-08W4</v>
          </cell>
          <cell r="F1426">
            <v>36384</v>
          </cell>
          <cell r="G1426"/>
          <cell r="H1426"/>
          <cell r="I1426"/>
          <cell r="J1426"/>
          <cell r="K1426">
            <v>16500</v>
          </cell>
          <cell r="L1426"/>
          <cell r="M1426"/>
          <cell r="N1426">
            <v>52884</v>
          </cell>
        </row>
        <row r="1427">
          <cell r="C1427" t="str">
            <v xml:space="preserve">W 0225659 </v>
          </cell>
          <cell r="D1427" t="str">
            <v xml:space="preserve"> Suspension</v>
          </cell>
          <cell r="E1427" t="str">
            <v xml:space="preserve"> 11-23-021-08W4</v>
          </cell>
          <cell r="F1427">
            <v>45993</v>
          </cell>
          <cell r="G1427"/>
          <cell r="H1427"/>
          <cell r="I1427"/>
          <cell r="J1427"/>
          <cell r="K1427">
            <v>16500</v>
          </cell>
          <cell r="L1427"/>
          <cell r="M1427"/>
          <cell r="N1427">
            <v>62493</v>
          </cell>
        </row>
        <row r="1428">
          <cell r="C1428" t="str">
            <v xml:space="preserve">W 0226312 </v>
          </cell>
          <cell r="D1428" t="str">
            <v xml:space="preserve"> Suspension</v>
          </cell>
          <cell r="E1428" t="str">
            <v xml:space="preserve"> 15-14-021-08W4</v>
          </cell>
          <cell r="F1428">
            <v>45993</v>
          </cell>
          <cell r="G1428"/>
          <cell r="H1428"/>
          <cell r="I1428"/>
          <cell r="J1428"/>
          <cell r="K1428">
            <v>16500</v>
          </cell>
          <cell r="L1428"/>
          <cell r="M1428"/>
          <cell r="N1428">
            <v>62493</v>
          </cell>
        </row>
        <row r="1429">
          <cell r="C1429" t="str">
            <v xml:space="preserve">W 0226314 </v>
          </cell>
          <cell r="D1429" t="str">
            <v xml:space="preserve"> Suspension</v>
          </cell>
          <cell r="E1429" t="str">
            <v xml:space="preserve"> 15-23-021-08W4</v>
          </cell>
          <cell r="F1429">
            <v>45993</v>
          </cell>
          <cell r="G1429"/>
          <cell r="H1429"/>
          <cell r="I1429"/>
          <cell r="J1429"/>
          <cell r="K1429">
            <v>16500</v>
          </cell>
          <cell r="L1429"/>
          <cell r="M1429"/>
          <cell r="N1429">
            <v>62493</v>
          </cell>
        </row>
        <row r="1430">
          <cell r="C1430" t="str">
            <v xml:space="preserve">W 0227116 </v>
          </cell>
          <cell r="D1430" t="str">
            <v xml:space="preserve"> Suspension</v>
          </cell>
          <cell r="E1430" t="str">
            <v xml:space="preserve"> 02-13-021-09W4</v>
          </cell>
          <cell r="F1430">
            <v>45993</v>
          </cell>
          <cell r="G1430"/>
          <cell r="H1430"/>
          <cell r="I1430"/>
          <cell r="J1430"/>
          <cell r="K1430"/>
          <cell r="L1430">
            <v>1650</v>
          </cell>
          <cell r="M1430"/>
          <cell r="N1430">
            <v>47643</v>
          </cell>
        </row>
        <row r="1431">
          <cell r="C1431" t="str">
            <v xml:space="preserve">W 0227120 </v>
          </cell>
          <cell r="D1431" t="str">
            <v xml:space="preserve"> Suspension</v>
          </cell>
          <cell r="E1431" t="str">
            <v xml:space="preserve"> 02-29-020-08W4</v>
          </cell>
          <cell r="F1431">
            <v>45993</v>
          </cell>
          <cell r="G1431"/>
          <cell r="H1431"/>
          <cell r="I1431"/>
          <cell r="J1431"/>
          <cell r="K1431"/>
          <cell r="L1431">
            <v>1650</v>
          </cell>
          <cell r="M1431"/>
          <cell r="N1431">
            <v>47643</v>
          </cell>
        </row>
        <row r="1432">
          <cell r="C1432" t="str">
            <v xml:space="preserve">W 0227743 </v>
          </cell>
          <cell r="D1432" t="str">
            <v xml:space="preserve"> Suspension</v>
          </cell>
          <cell r="E1432" t="str">
            <v xml:space="preserve"> 15-13-021-09W4</v>
          </cell>
          <cell r="F1432">
            <v>45993</v>
          </cell>
          <cell r="G1432"/>
          <cell r="H1432"/>
          <cell r="I1432"/>
          <cell r="J1432"/>
          <cell r="K1432">
            <v>16500</v>
          </cell>
          <cell r="L1432"/>
          <cell r="M1432"/>
          <cell r="N1432">
            <v>62493</v>
          </cell>
        </row>
        <row r="1433">
          <cell r="C1433" t="str">
            <v xml:space="preserve">W 0227775 </v>
          </cell>
          <cell r="D1433" t="str">
            <v xml:space="preserve"> Amended</v>
          </cell>
          <cell r="E1433" t="str">
            <v xml:space="preserve"> 08-07-020-08W4</v>
          </cell>
          <cell r="F1433">
            <v>45993</v>
          </cell>
          <cell r="G1433"/>
          <cell r="H1433"/>
          <cell r="I1433"/>
          <cell r="J1433"/>
          <cell r="K1433">
            <v>16500</v>
          </cell>
          <cell r="L1433"/>
          <cell r="M1433"/>
          <cell r="N1433">
            <v>62493</v>
          </cell>
        </row>
        <row r="1434">
          <cell r="C1434" t="str">
            <v xml:space="preserve">W 0227884 </v>
          </cell>
          <cell r="D1434" t="str">
            <v xml:space="preserve"> Suspension</v>
          </cell>
          <cell r="E1434" t="str">
            <v xml:space="preserve"> 05-04-021-08W4</v>
          </cell>
          <cell r="F1434">
            <v>45993</v>
          </cell>
          <cell r="G1434"/>
          <cell r="H1434"/>
          <cell r="I1434"/>
          <cell r="J1434"/>
          <cell r="K1434">
            <v>16500</v>
          </cell>
          <cell r="L1434"/>
          <cell r="M1434"/>
          <cell r="N1434">
            <v>62493</v>
          </cell>
        </row>
        <row r="1435">
          <cell r="C1435" t="str">
            <v xml:space="preserve">W 0227886 </v>
          </cell>
          <cell r="D1435" t="str">
            <v xml:space="preserve"> Suspension</v>
          </cell>
          <cell r="E1435" t="str">
            <v xml:space="preserve"> 05-04-021-08W4</v>
          </cell>
          <cell r="F1435">
            <v>45993</v>
          </cell>
          <cell r="G1435"/>
          <cell r="H1435"/>
          <cell r="I1435"/>
          <cell r="J1435"/>
          <cell r="K1435">
            <v>16500</v>
          </cell>
          <cell r="L1435"/>
          <cell r="M1435"/>
          <cell r="N1435">
            <v>62493</v>
          </cell>
        </row>
        <row r="1436">
          <cell r="C1436" t="str">
            <v xml:space="preserve">W 0228003 </v>
          </cell>
          <cell r="D1436" t="str">
            <v xml:space="preserve"> Suspension</v>
          </cell>
          <cell r="E1436" t="str">
            <v xml:space="preserve"> 05-04-021-08W4</v>
          </cell>
          <cell r="F1436">
            <v>45993</v>
          </cell>
          <cell r="G1436"/>
          <cell r="H1436"/>
          <cell r="I1436"/>
          <cell r="J1436"/>
          <cell r="K1436"/>
          <cell r="L1436">
            <v>1650</v>
          </cell>
          <cell r="M1436"/>
          <cell r="N1436">
            <v>47643</v>
          </cell>
        </row>
        <row r="1437">
          <cell r="C1437" t="str">
            <v xml:space="preserve">W 0231886 </v>
          </cell>
          <cell r="D1437" t="str">
            <v xml:space="preserve"> Amended</v>
          </cell>
          <cell r="E1437" t="str">
            <v xml:space="preserve"> 09-04-022-08W4</v>
          </cell>
          <cell r="F1437">
            <v>45993</v>
          </cell>
          <cell r="G1437"/>
          <cell r="H1437"/>
          <cell r="I1437"/>
          <cell r="J1437"/>
          <cell r="K1437"/>
          <cell r="L1437">
            <v>1650</v>
          </cell>
          <cell r="M1437"/>
          <cell r="N1437">
            <v>47643</v>
          </cell>
        </row>
        <row r="1438">
          <cell r="C1438" t="str">
            <v xml:space="preserve">W 0234037 </v>
          </cell>
          <cell r="D1438" t="str">
            <v xml:space="preserve"> Suspension</v>
          </cell>
          <cell r="E1438" t="str">
            <v xml:space="preserve"> 04-36-021-08W4</v>
          </cell>
          <cell r="F1438">
            <v>12800</v>
          </cell>
          <cell r="G1438"/>
          <cell r="H1438"/>
          <cell r="I1438"/>
          <cell r="J1438"/>
          <cell r="K1438"/>
          <cell r="L1438">
            <v>1650</v>
          </cell>
          <cell r="M1438"/>
          <cell r="N1438">
            <v>14450</v>
          </cell>
        </row>
        <row r="1439">
          <cell r="C1439" t="str">
            <v xml:space="preserve">W 0234308 </v>
          </cell>
          <cell r="D1439" t="str">
            <v xml:space="preserve"> Suspension</v>
          </cell>
          <cell r="E1439" t="str">
            <v xml:space="preserve"> 03-02-022-08W4</v>
          </cell>
          <cell r="F1439">
            <v>36384</v>
          </cell>
          <cell r="G1439"/>
          <cell r="H1439"/>
          <cell r="I1439"/>
          <cell r="J1439"/>
          <cell r="K1439">
            <v>16500</v>
          </cell>
          <cell r="L1439"/>
          <cell r="M1439"/>
          <cell r="N1439">
            <v>52884</v>
          </cell>
        </row>
        <row r="1440">
          <cell r="C1440" t="str">
            <v xml:space="preserve">W 0234473 </v>
          </cell>
          <cell r="D1440" t="str">
            <v xml:space="preserve"> Issued</v>
          </cell>
          <cell r="E1440" t="str">
            <v xml:space="preserve"> 07-32-020-08W4</v>
          </cell>
          <cell r="F1440">
            <v>45993</v>
          </cell>
          <cell r="G1440"/>
          <cell r="H1440"/>
          <cell r="I1440"/>
          <cell r="J1440"/>
          <cell r="K1440"/>
          <cell r="L1440">
            <v>1650</v>
          </cell>
          <cell r="M1440"/>
          <cell r="N1440">
            <v>47643</v>
          </cell>
        </row>
        <row r="1441">
          <cell r="C1441" t="str">
            <v xml:space="preserve">W 0234536 </v>
          </cell>
          <cell r="D1441" t="str">
            <v xml:space="preserve"> Suspension</v>
          </cell>
          <cell r="E1441" t="str">
            <v xml:space="preserve"> 06-26-021-08W4</v>
          </cell>
          <cell r="F1441">
            <v>12800</v>
          </cell>
          <cell r="G1441"/>
          <cell r="H1441"/>
          <cell r="I1441">
            <v>3200</v>
          </cell>
          <cell r="J1441"/>
          <cell r="K1441"/>
          <cell r="L1441">
            <v>1650</v>
          </cell>
          <cell r="M1441"/>
          <cell r="N1441">
            <v>17650</v>
          </cell>
        </row>
        <row r="1442">
          <cell r="C1442" t="str">
            <v xml:space="preserve">W 0234542 </v>
          </cell>
          <cell r="D1442" t="str">
            <v xml:space="preserve"> Suspension</v>
          </cell>
          <cell r="E1442" t="str">
            <v xml:space="preserve"> 08-32-020-08W4</v>
          </cell>
          <cell r="F1442">
            <v>45993</v>
          </cell>
          <cell r="G1442"/>
          <cell r="H1442"/>
          <cell r="I1442"/>
          <cell r="J1442"/>
          <cell r="K1442"/>
          <cell r="L1442">
            <v>1650</v>
          </cell>
          <cell r="M1442"/>
          <cell r="N1442">
            <v>47643</v>
          </cell>
        </row>
        <row r="1443">
          <cell r="C1443" t="str">
            <v xml:space="preserve">W 0236584 </v>
          </cell>
          <cell r="D1443" t="str">
            <v xml:space="preserve"> Suspension</v>
          </cell>
          <cell r="E1443" t="str">
            <v xml:space="preserve"> 05-23-020-07W4</v>
          </cell>
          <cell r="F1443">
            <v>36384</v>
          </cell>
          <cell r="G1443"/>
          <cell r="H1443"/>
          <cell r="I1443">
            <v>18192</v>
          </cell>
          <cell r="J1443"/>
          <cell r="K1443">
            <v>16500</v>
          </cell>
          <cell r="L1443"/>
          <cell r="M1443"/>
          <cell r="N1443">
            <v>71076</v>
          </cell>
        </row>
        <row r="1444">
          <cell r="C1444" t="str">
            <v xml:space="preserve">W 0236888 </v>
          </cell>
          <cell r="D1444" t="str">
            <v xml:space="preserve"> Suspension</v>
          </cell>
          <cell r="E1444" t="str">
            <v xml:space="preserve"> 03-36-021-08W4</v>
          </cell>
          <cell r="F1444">
            <v>45993</v>
          </cell>
          <cell r="G1444"/>
          <cell r="H1444"/>
          <cell r="I1444"/>
          <cell r="J1444"/>
          <cell r="K1444">
            <v>16500</v>
          </cell>
          <cell r="L1444"/>
          <cell r="M1444"/>
          <cell r="N1444">
            <v>62493</v>
          </cell>
        </row>
        <row r="1445">
          <cell r="C1445" t="str">
            <v xml:space="preserve">W 0237085 </v>
          </cell>
          <cell r="D1445" t="str">
            <v xml:space="preserve"> Suspension</v>
          </cell>
          <cell r="E1445" t="str">
            <v xml:space="preserve"> 04-36-021-08W4</v>
          </cell>
          <cell r="F1445">
            <v>45993</v>
          </cell>
          <cell r="G1445"/>
          <cell r="H1445"/>
          <cell r="I1445"/>
          <cell r="J1445"/>
          <cell r="K1445">
            <v>16500</v>
          </cell>
          <cell r="L1445"/>
          <cell r="M1445"/>
          <cell r="N1445">
            <v>62493</v>
          </cell>
        </row>
        <row r="1446">
          <cell r="C1446" t="str">
            <v xml:space="preserve">W 0237178 </v>
          </cell>
          <cell r="D1446" t="str">
            <v xml:space="preserve"> Suspension</v>
          </cell>
          <cell r="E1446" t="str">
            <v xml:space="preserve"> 07-29-020-08W4</v>
          </cell>
          <cell r="F1446">
            <v>45993</v>
          </cell>
          <cell r="G1446"/>
          <cell r="H1446"/>
          <cell r="I1446"/>
          <cell r="J1446"/>
          <cell r="K1446">
            <v>16500</v>
          </cell>
          <cell r="L1446"/>
          <cell r="M1446"/>
          <cell r="N1446">
            <v>62493</v>
          </cell>
        </row>
        <row r="1447">
          <cell r="C1447" t="str">
            <v xml:space="preserve">W 0237237 </v>
          </cell>
          <cell r="D1447" t="str">
            <v xml:space="preserve"> Suspension</v>
          </cell>
          <cell r="E1447" t="str">
            <v xml:space="preserve"> 03-36-021-08W4</v>
          </cell>
          <cell r="F1447">
            <v>45993</v>
          </cell>
          <cell r="G1447"/>
          <cell r="H1447"/>
          <cell r="I1447"/>
          <cell r="J1447"/>
          <cell r="K1447"/>
          <cell r="L1447">
            <v>1650</v>
          </cell>
          <cell r="M1447"/>
          <cell r="N1447">
            <v>47643</v>
          </cell>
        </row>
        <row r="1448">
          <cell r="C1448" t="str">
            <v xml:space="preserve">W 0237829 </v>
          </cell>
          <cell r="D1448" t="str">
            <v xml:space="preserve"> Suspension</v>
          </cell>
          <cell r="E1448" t="str">
            <v xml:space="preserve"> 04-09-021-08W4</v>
          </cell>
          <cell r="F1448">
            <v>45993</v>
          </cell>
          <cell r="G1448"/>
          <cell r="H1448"/>
          <cell r="I1448"/>
          <cell r="J1448"/>
          <cell r="K1448">
            <v>16500</v>
          </cell>
          <cell r="L1448"/>
          <cell r="M1448"/>
          <cell r="N1448">
            <v>62493</v>
          </cell>
        </row>
        <row r="1449">
          <cell r="C1449" t="str">
            <v xml:space="preserve">W 0237830 </v>
          </cell>
          <cell r="D1449" t="str">
            <v xml:space="preserve"> Suspension</v>
          </cell>
          <cell r="E1449" t="str">
            <v xml:space="preserve"> 13-04-021-08W4</v>
          </cell>
          <cell r="F1449">
            <v>12800</v>
          </cell>
          <cell r="G1449"/>
          <cell r="H1449"/>
          <cell r="I1449"/>
          <cell r="J1449"/>
          <cell r="K1449">
            <v>16500</v>
          </cell>
          <cell r="L1449"/>
          <cell r="M1449"/>
          <cell r="N1449">
            <v>29300</v>
          </cell>
        </row>
        <row r="1450">
          <cell r="C1450" t="str">
            <v xml:space="preserve">W 0238026 </v>
          </cell>
          <cell r="D1450" t="str">
            <v xml:space="preserve"> Issued</v>
          </cell>
          <cell r="E1450" t="str">
            <v xml:space="preserve"> 06-35-021-06W4</v>
          </cell>
          <cell r="F1450">
            <v>17975</v>
          </cell>
          <cell r="G1450"/>
          <cell r="H1450"/>
          <cell r="I1450"/>
          <cell r="J1450"/>
          <cell r="K1450">
            <v>16500</v>
          </cell>
          <cell r="L1450"/>
          <cell r="M1450"/>
          <cell r="N1450">
            <v>34475</v>
          </cell>
        </row>
        <row r="1451">
          <cell r="C1451" t="str">
            <v xml:space="preserve">W 0238069 </v>
          </cell>
          <cell r="D1451" t="str">
            <v xml:space="preserve"> Issued</v>
          </cell>
          <cell r="E1451" t="str">
            <v xml:space="preserve"> 06-36-021-06W4</v>
          </cell>
          <cell r="F1451">
            <v>17975</v>
          </cell>
          <cell r="G1451"/>
          <cell r="H1451"/>
          <cell r="I1451"/>
          <cell r="J1451"/>
          <cell r="K1451">
            <v>16500</v>
          </cell>
          <cell r="L1451"/>
          <cell r="M1451"/>
          <cell r="N1451">
            <v>34475</v>
          </cell>
        </row>
        <row r="1452">
          <cell r="C1452" t="str">
            <v xml:space="preserve">W 0238098 </v>
          </cell>
          <cell r="D1452" t="str">
            <v xml:space="preserve"> Suspension</v>
          </cell>
          <cell r="E1452" t="str">
            <v xml:space="preserve"> 08-04-022-08W4</v>
          </cell>
          <cell r="F1452">
            <v>12800</v>
          </cell>
          <cell r="G1452"/>
          <cell r="H1452"/>
          <cell r="I1452"/>
          <cell r="J1452"/>
          <cell r="K1452">
            <v>16500</v>
          </cell>
          <cell r="L1452"/>
          <cell r="M1452"/>
          <cell r="N1452">
            <v>29300</v>
          </cell>
        </row>
        <row r="1453">
          <cell r="C1453" t="str">
            <v xml:space="preserve">W 0238491 </v>
          </cell>
          <cell r="D1453" t="str">
            <v xml:space="preserve"> Issued</v>
          </cell>
          <cell r="E1453" t="str">
            <v xml:space="preserve"> 08-34-021-06W4</v>
          </cell>
          <cell r="F1453">
            <v>17975</v>
          </cell>
          <cell r="G1453"/>
          <cell r="H1453"/>
          <cell r="I1453"/>
          <cell r="J1453"/>
          <cell r="K1453">
            <v>16500</v>
          </cell>
          <cell r="L1453"/>
          <cell r="M1453"/>
          <cell r="N1453">
            <v>34475</v>
          </cell>
        </row>
        <row r="1454">
          <cell r="C1454" t="str">
            <v xml:space="preserve">W 0238504 </v>
          </cell>
          <cell r="D1454" t="str">
            <v xml:space="preserve"> Issued</v>
          </cell>
          <cell r="E1454" t="str">
            <v xml:space="preserve"> 08-35-021-06W4</v>
          </cell>
          <cell r="F1454">
            <v>17975</v>
          </cell>
          <cell r="G1454"/>
          <cell r="H1454"/>
          <cell r="I1454"/>
          <cell r="J1454"/>
          <cell r="K1454">
            <v>16500</v>
          </cell>
          <cell r="L1454"/>
          <cell r="M1454"/>
          <cell r="N1454">
            <v>34475</v>
          </cell>
        </row>
        <row r="1455">
          <cell r="C1455" t="str">
            <v xml:space="preserve">W 0238505 </v>
          </cell>
          <cell r="D1455" t="str">
            <v xml:space="preserve"> Suspension</v>
          </cell>
          <cell r="E1455" t="str">
            <v xml:space="preserve"> 12-07-021-07W4</v>
          </cell>
          <cell r="F1455">
            <v>12800</v>
          </cell>
          <cell r="G1455"/>
          <cell r="H1455"/>
          <cell r="I1455"/>
          <cell r="J1455"/>
          <cell r="K1455">
            <v>16500</v>
          </cell>
          <cell r="L1455"/>
          <cell r="M1455"/>
          <cell r="N1455">
            <v>29300</v>
          </cell>
        </row>
        <row r="1456">
          <cell r="C1456" t="str">
            <v xml:space="preserve">W 0238633 </v>
          </cell>
          <cell r="D1456" t="str">
            <v xml:space="preserve"> Suspension</v>
          </cell>
          <cell r="E1456" t="str">
            <v xml:space="preserve"> 16-05-020-09W4</v>
          </cell>
          <cell r="F1456">
            <v>17975</v>
          </cell>
          <cell r="G1456"/>
          <cell r="H1456"/>
          <cell r="I1456"/>
          <cell r="J1456"/>
          <cell r="K1456">
            <v>16500</v>
          </cell>
          <cell r="L1456"/>
          <cell r="M1456"/>
          <cell r="N1456">
            <v>34475</v>
          </cell>
        </row>
        <row r="1457">
          <cell r="C1457" t="str">
            <v xml:space="preserve">W 0238799 </v>
          </cell>
          <cell r="D1457" t="str">
            <v xml:space="preserve"> Suspension</v>
          </cell>
          <cell r="E1457" t="str">
            <v xml:space="preserve"> 02-36-021-08W4</v>
          </cell>
          <cell r="F1457">
            <v>45993</v>
          </cell>
          <cell r="G1457"/>
          <cell r="H1457"/>
          <cell r="I1457"/>
          <cell r="J1457"/>
          <cell r="K1457">
            <v>16500</v>
          </cell>
          <cell r="L1457"/>
          <cell r="M1457"/>
          <cell r="N1457">
            <v>62493</v>
          </cell>
        </row>
        <row r="1458">
          <cell r="C1458" t="str">
            <v xml:space="preserve">W 0239892 </v>
          </cell>
          <cell r="D1458" t="str">
            <v xml:space="preserve"> Issued</v>
          </cell>
          <cell r="E1458" t="str">
            <v xml:space="preserve"> 14-26-021-06W4</v>
          </cell>
          <cell r="F1458">
            <v>17975</v>
          </cell>
          <cell r="G1458"/>
          <cell r="H1458"/>
          <cell r="I1458"/>
          <cell r="J1458"/>
          <cell r="K1458">
            <v>16500</v>
          </cell>
          <cell r="L1458"/>
          <cell r="M1458"/>
          <cell r="N1458">
            <v>34475</v>
          </cell>
        </row>
        <row r="1459">
          <cell r="C1459" t="str">
            <v xml:space="preserve">W 0240864 </v>
          </cell>
          <cell r="D1459" t="str">
            <v xml:space="preserve"> Suspension</v>
          </cell>
          <cell r="E1459" t="str">
            <v xml:space="preserve"> 06-03-021-09W4</v>
          </cell>
          <cell r="F1459">
            <v>45993</v>
          </cell>
          <cell r="G1459"/>
          <cell r="H1459"/>
          <cell r="I1459">
            <v>22997</v>
          </cell>
          <cell r="J1459"/>
          <cell r="K1459">
            <v>16500</v>
          </cell>
          <cell r="L1459"/>
          <cell r="M1459"/>
          <cell r="N1459">
            <v>85490</v>
          </cell>
        </row>
        <row r="1460">
          <cell r="C1460" t="str">
            <v xml:space="preserve">W 0241666 </v>
          </cell>
          <cell r="D1460" t="str">
            <v xml:space="preserve"> Suspension</v>
          </cell>
          <cell r="E1460" t="str">
            <v xml:space="preserve"> 05-11-028-02W4</v>
          </cell>
          <cell r="F1460">
            <v>12800</v>
          </cell>
          <cell r="G1460"/>
          <cell r="H1460"/>
          <cell r="I1460"/>
          <cell r="J1460"/>
          <cell r="K1460">
            <v>16500</v>
          </cell>
          <cell r="L1460"/>
          <cell r="M1460"/>
          <cell r="N1460">
            <v>29300</v>
          </cell>
        </row>
        <row r="1461">
          <cell r="C1461" t="str">
            <v xml:space="preserve">W 0244205 </v>
          </cell>
          <cell r="D1461" t="str">
            <v xml:space="preserve"> Suspension</v>
          </cell>
          <cell r="E1461" t="str">
            <v xml:space="preserve"> 16-07-020-08W4</v>
          </cell>
          <cell r="F1461">
            <v>45993</v>
          </cell>
          <cell r="G1461"/>
          <cell r="H1461"/>
          <cell r="I1461"/>
          <cell r="J1461"/>
          <cell r="K1461">
            <v>16500</v>
          </cell>
          <cell r="L1461"/>
          <cell r="M1461"/>
          <cell r="N1461">
            <v>62493</v>
          </cell>
        </row>
        <row r="1462">
          <cell r="C1462" t="str">
            <v xml:space="preserve">W 0244330 </v>
          </cell>
          <cell r="D1462" t="str">
            <v xml:space="preserve"> Suspension</v>
          </cell>
          <cell r="E1462" t="str">
            <v xml:space="preserve"> 16-07-020-08W4</v>
          </cell>
          <cell r="F1462">
            <v>45993</v>
          </cell>
          <cell r="G1462"/>
          <cell r="H1462"/>
          <cell r="I1462"/>
          <cell r="J1462"/>
          <cell r="K1462"/>
          <cell r="L1462">
            <v>1650</v>
          </cell>
          <cell r="M1462"/>
          <cell r="N1462">
            <v>47643</v>
          </cell>
        </row>
        <row r="1463">
          <cell r="C1463" t="str">
            <v xml:space="preserve">W 0246810 </v>
          </cell>
          <cell r="D1463" t="str">
            <v xml:space="preserve"> Suspension</v>
          </cell>
          <cell r="E1463" t="str">
            <v xml:space="preserve"> 08-04-022-08W4</v>
          </cell>
          <cell r="F1463">
            <v>12800</v>
          </cell>
          <cell r="G1463"/>
          <cell r="H1463"/>
          <cell r="I1463"/>
          <cell r="J1463"/>
          <cell r="K1463"/>
          <cell r="L1463">
            <v>1650</v>
          </cell>
          <cell r="M1463"/>
          <cell r="N1463">
            <v>14450</v>
          </cell>
        </row>
        <row r="1464">
          <cell r="C1464" t="str">
            <v xml:space="preserve">W 0248463 </v>
          </cell>
          <cell r="D1464" t="str">
            <v xml:space="preserve"> Suspension</v>
          </cell>
          <cell r="E1464" t="str">
            <v xml:space="preserve"> 15-19-020-08W4</v>
          </cell>
          <cell r="F1464">
            <v>45993</v>
          </cell>
          <cell r="G1464"/>
          <cell r="H1464"/>
          <cell r="I1464"/>
          <cell r="J1464"/>
          <cell r="K1464">
            <v>16500</v>
          </cell>
          <cell r="L1464"/>
          <cell r="M1464"/>
          <cell r="N1464">
            <v>62493</v>
          </cell>
        </row>
        <row r="1465">
          <cell r="C1465" t="str">
            <v xml:space="preserve">W 0248607 </v>
          </cell>
          <cell r="D1465" t="str">
            <v xml:space="preserve"> Suspension</v>
          </cell>
          <cell r="E1465" t="str">
            <v xml:space="preserve"> 03-18-024-02W4</v>
          </cell>
          <cell r="F1465">
            <v>12800</v>
          </cell>
          <cell r="G1465"/>
          <cell r="H1465"/>
          <cell r="I1465"/>
          <cell r="J1465"/>
          <cell r="K1465">
            <v>16500</v>
          </cell>
          <cell r="L1465"/>
          <cell r="M1465"/>
          <cell r="N1465">
            <v>29300</v>
          </cell>
        </row>
        <row r="1466">
          <cell r="C1466" t="str">
            <v xml:space="preserve">W 0251468 </v>
          </cell>
          <cell r="D1466" t="str">
            <v xml:space="preserve"> Suspension</v>
          </cell>
          <cell r="E1466" t="str">
            <v xml:space="preserve"> 08-18-021-07W4</v>
          </cell>
          <cell r="F1466">
            <v>17975</v>
          </cell>
          <cell r="G1466"/>
          <cell r="H1466"/>
          <cell r="I1466"/>
          <cell r="J1466"/>
          <cell r="K1466">
            <v>16500</v>
          </cell>
          <cell r="L1466"/>
          <cell r="M1466"/>
          <cell r="N1466">
            <v>34475</v>
          </cell>
        </row>
        <row r="1467">
          <cell r="C1467" t="str">
            <v xml:space="preserve">W 0251470 </v>
          </cell>
          <cell r="D1467" t="str">
            <v xml:space="preserve"> Suspension</v>
          </cell>
          <cell r="E1467" t="str">
            <v xml:space="preserve"> 08-17-021-07W4</v>
          </cell>
          <cell r="F1467">
            <v>17975</v>
          </cell>
          <cell r="G1467"/>
          <cell r="H1467"/>
          <cell r="I1467">
            <v>4494</v>
          </cell>
          <cell r="J1467"/>
          <cell r="K1467">
            <v>16500</v>
          </cell>
          <cell r="L1467"/>
          <cell r="M1467"/>
          <cell r="N1467">
            <v>38969</v>
          </cell>
        </row>
        <row r="1468">
          <cell r="C1468" t="str">
            <v xml:space="preserve">W 0255002 </v>
          </cell>
          <cell r="D1468" t="str">
            <v xml:space="preserve"> Suspension</v>
          </cell>
          <cell r="E1468" t="str">
            <v xml:space="preserve"> 11-23-021-08W4</v>
          </cell>
          <cell r="F1468">
            <v>45993</v>
          </cell>
          <cell r="G1468"/>
          <cell r="H1468"/>
          <cell r="I1468"/>
          <cell r="J1468"/>
          <cell r="K1468">
            <v>16500</v>
          </cell>
          <cell r="L1468"/>
          <cell r="M1468"/>
          <cell r="N1468">
            <v>62493</v>
          </cell>
        </row>
        <row r="1469">
          <cell r="C1469" t="str">
            <v xml:space="preserve">W 0255208 </v>
          </cell>
          <cell r="D1469" t="str">
            <v xml:space="preserve"> Suspension</v>
          </cell>
          <cell r="E1469" t="str">
            <v xml:space="preserve"> 14-20-013-13W4</v>
          </cell>
          <cell r="F1469">
            <v>12800</v>
          </cell>
          <cell r="G1469"/>
          <cell r="H1469">
            <v>169309</v>
          </cell>
          <cell r="I1469"/>
          <cell r="J1469"/>
          <cell r="K1469">
            <v>16500</v>
          </cell>
          <cell r="L1469"/>
          <cell r="M1469"/>
          <cell r="N1469">
            <v>198609</v>
          </cell>
        </row>
        <row r="1470">
          <cell r="C1470" t="str">
            <v xml:space="preserve">W 0255355 </v>
          </cell>
          <cell r="D1470" t="str">
            <v xml:space="preserve"> Suspension</v>
          </cell>
          <cell r="E1470" t="str">
            <v xml:space="preserve"> 07-23-021-08W4</v>
          </cell>
          <cell r="F1470">
            <v>45993</v>
          </cell>
          <cell r="G1470"/>
          <cell r="H1470"/>
          <cell r="I1470"/>
          <cell r="J1470"/>
          <cell r="K1470">
            <v>16500</v>
          </cell>
          <cell r="L1470"/>
          <cell r="M1470"/>
          <cell r="N1470">
            <v>62493</v>
          </cell>
        </row>
        <row r="1471">
          <cell r="C1471" t="str">
            <v xml:space="preserve">W 0255914 </v>
          </cell>
          <cell r="D1471" t="str">
            <v xml:space="preserve"> Issued</v>
          </cell>
          <cell r="E1471" t="str">
            <v xml:space="preserve"> 13-23-021-08W4</v>
          </cell>
          <cell r="F1471">
            <v>45993</v>
          </cell>
          <cell r="G1471"/>
          <cell r="H1471"/>
          <cell r="I1471"/>
          <cell r="J1471"/>
          <cell r="K1471">
            <v>16500</v>
          </cell>
          <cell r="L1471"/>
          <cell r="M1471"/>
          <cell r="N1471">
            <v>62493</v>
          </cell>
        </row>
        <row r="1472">
          <cell r="C1472" t="str">
            <v xml:space="preserve">W 0257058 </v>
          </cell>
          <cell r="D1472" t="str">
            <v xml:space="preserve"> Suspension</v>
          </cell>
          <cell r="E1472" t="str">
            <v xml:space="preserve"> 16-14-021-08W4</v>
          </cell>
          <cell r="F1472">
            <v>45993</v>
          </cell>
          <cell r="G1472"/>
          <cell r="H1472"/>
          <cell r="I1472"/>
          <cell r="J1472"/>
          <cell r="K1472"/>
          <cell r="L1472">
            <v>1650</v>
          </cell>
          <cell r="M1472"/>
          <cell r="N1472">
            <v>47643</v>
          </cell>
        </row>
        <row r="1473">
          <cell r="C1473" t="str">
            <v xml:space="preserve">W 0257413 </v>
          </cell>
          <cell r="D1473" t="str">
            <v xml:space="preserve"> Suspension</v>
          </cell>
          <cell r="E1473" t="str">
            <v xml:space="preserve"> 11-27-019-09W4</v>
          </cell>
          <cell r="F1473">
            <v>12800</v>
          </cell>
          <cell r="G1473"/>
          <cell r="H1473"/>
          <cell r="I1473"/>
          <cell r="J1473"/>
          <cell r="K1473">
            <v>16500</v>
          </cell>
          <cell r="L1473"/>
          <cell r="M1473"/>
          <cell r="N1473">
            <v>29300</v>
          </cell>
        </row>
        <row r="1474">
          <cell r="C1474" t="str">
            <v xml:space="preserve">W 0257589 </v>
          </cell>
          <cell r="D1474" t="str">
            <v xml:space="preserve"> Suspension</v>
          </cell>
          <cell r="E1474" t="str">
            <v xml:space="preserve"> 09-27-019-09W4</v>
          </cell>
          <cell r="F1474">
            <v>45993</v>
          </cell>
          <cell r="G1474"/>
          <cell r="H1474"/>
          <cell r="I1474"/>
          <cell r="J1474"/>
          <cell r="K1474">
            <v>16500</v>
          </cell>
          <cell r="L1474"/>
          <cell r="M1474"/>
          <cell r="N1474">
            <v>62493</v>
          </cell>
        </row>
        <row r="1475">
          <cell r="C1475" t="str">
            <v xml:space="preserve">W 0257904 </v>
          </cell>
          <cell r="D1475" t="str">
            <v xml:space="preserve"> Suspension</v>
          </cell>
          <cell r="E1475" t="str">
            <v xml:space="preserve"> 02-32-021-07W4</v>
          </cell>
          <cell r="F1475">
            <v>17975</v>
          </cell>
          <cell r="G1475"/>
          <cell r="H1475"/>
          <cell r="I1475">
            <v>4494</v>
          </cell>
          <cell r="J1475"/>
          <cell r="K1475">
            <v>16500</v>
          </cell>
          <cell r="L1475"/>
          <cell r="M1475"/>
          <cell r="N1475">
            <v>38969</v>
          </cell>
        </row>
        <row r="1476">
          <cell r="C1476" t="str">
            <v xml:space="preserve">W 0257907 </v>
          </cell>
          <cell r="D1476" t="str">
            <v xml:space="preserve"> Suspension</v>
          </cell>
          <cell r="E1476" t="str">
            <v xml:space="preserve"> 14-33-021-07W4</v>
          </cell>
          <cell r="F1476">
            <v>17975</v>
          </cell>
          <cell r="G1476"/>
          <cell r="H1476"/>
          <cell r="I1476"/>
          <cell r="J1476"/>
          <cell r="K1476">
            <v>16500</v>
          </cell>
          <cell r="L1476"/>
          <cell r="M1476"/>
          <cell r="N1476">
            <v>34475</v>
          </cell>
        </row>
        <row r="1477">
          <cell r="C1477" t="str">
            <v xml:space="preserve">W 0257995 </v>
          </cell>
          <cell r="D1477" t="str">
            <v xml:space="preserve"> Suspension</v>
          </cell>
          <cell r="E1477" t="str">
            <v xml:space="preserve"> 08-19-021-07W4</v>
          </cell>
          <cell r="F1477">
            <v>17975</v>
          </cell>
          <cell r="G1477"/>
          <cell r="H1477"/>
          <cell r="I1477"/>
          <cell r="J1477"/>
          <cell r="K1477">
            <v>16500</v>
          </cell>
          <cell r="L1477"/>
          <cell r="M1477"/>
          <cell r="N1477">
            <v>34475</v>
          </cell>
        </row>
        <row r="1478">
          <cell r="C1478" t="str">
            <v xml:space="preserve">W 0258242 </v>
          </cell>
          <cell r="D1478" t="str">
            <v xml:space="preserve"> Suspension</v>
          </cell>
          <cell r="E1478" t="str">
            <v xml:space="preserve"> 14-17-020-09W4</v>
          </cell>
          <cell r="F1478">
            <v>17975</v>
          </cell>
          <cell r="G1478"/>
          <cell r="H1478"/>
          <cell r="I1478">
            <v>4494</v>
          </cell>
          <cell r="J1478"/>
          <cell r="K1478">
            <v>16500</v>
          </cell>
          <cell r="L1478"/>
          <cell r="M1478"/>
          <cell r="N1478">
            <v>38969</v>
          </cell>
        </row>
        <row r="1479">
          <cell r="C1479" t="str">
            <v xml:space="preserve">W 0258531 </v>
          </cell>
          <cell r="D1479" t="str">
            <v xml:space="preserve"> Issued</v>
          </cell>
          <cell r="E1479" t="str">
            <v xml:space="preserve"> 16-27-021-06W4</v>
          </cell>
          <cell r="F1479">
            <v>17975</v>
          </cell>
          <cell r="G1479"/>
          <cell r="H1479"/>
          <cell r="I1479"/>
          <cell r="J1479"/>
          <cell r="K1479">
            <v>16500</v>
          </cell>
          <cell r="L1479"/>
          <cell r="M1479"/>
          <cell r="N1479">
            <v>34475</v>
          </cell>
        </row>
        <row r="1480">
          <cell r="C1480" t="str">
            <v xml:space="preserve">W 0258558 </v>
          </cell>
          <cell r="D1480" t="str">
            <v xml:space="preserve"> Issued</v>
          </cell>
          <cell r="E1480" t="str">
            <v xml:space="preserve"> 14-27-021-06W4</v>
          </cell>
          <cell r="F1480">
            <v>17975</v>
          </cell>
          <cell r="G1480"/>
          <cell r="H1480"/>
          <cell r="I1480"/>
          <cell r="J1480"/>
          <cell r="K1480">
            <v>16500</v>
          </cell>
          <cell r="L1480"/>
          <cell r="M1480"/>
          <cell r="N1480">
            <v>34475</v>
          </cell>
        </row>
        <row r="1481">
          <cell r="C1481" t="str">
            <v xml:space="preserve">W 0260270 </v>
          </cell>
          <cell r="D1481" t="str">
            <v xml:space="preserve"> Suspension</v>
          </cell>
          <cell r="E1481" t="str">
            <v xml:space="preserve"> 09-23-021-08W4</v>
          </cell>
          <cell r="F1481">
            <v>12800</v>
          </cell>
          <cell r="G1481"/>
          <cell r="H1481"/>
          <cell r="I1481"/>
          <cell r="J1481"/>
          <cell r="K1481">
            <v>16500</v>
          </cell>
          <cell r="L1481"/>
          <cell r="M1481"/>
          <cell r="N1481">
            <v>29300</v>
          </cell>
        </row>
        <row r="1482">
          <cell r="C1482" t="str">
            <v xml:space="preserve">W 0262494 </v>
          </cell>
          <cell r="D1482" t="str">
            <v xml:space="preserve"> Suspension</v>
          </cell>
          <cell r="E1482" t="str">
            <v xml:space="preserve"> 10-22-020-12W4</v>
          </cell>
          <cell r="F1482">
            <v>41790</v>
          </cell>
          <cell r="G1482"/>
          <cell r="H1482"/>
          <cell r="I1482"/>
          <cell r="J1482"/>
          <cell r="K1482">
            <v>16500</v>
          </cell>
          <cell r="L1482"/>
          <cell r="M1482"/>
          <cell r="N1482">
            <v>58290</v>
          </cell>
        </row>
        <row r="1483">
          <cell r="C1483" t="str">
            <v xml:space="preserve">W 0263456 </v>
          </cell>
          <cell r="D1483" t="str">
            <v xml:space="preserve"> Suspension</v>
          </cell>
          <cell r="E1483" t="str">
            <v xml:space="preserve"> 14-29-019-11W4</v>
          </cell>
          <cell r="F1483">
            <v>12800</v>
          </cell>
          <cell r="G1483"/>
          <cell r="H1483"/>
          <cell r="I1483"/>
          <cell r="J1483"/>
          <cell r="K1483">
            <v>16500</v>
          </cell>
          <cell r="L1483"/>
          <cell r="M1483"/>
          <cell r="N1483">
            <v>29300</v>
          </cell>
        </row>
        <row r="1484">
          <cell r="C1484" t="str">
            <v xml:space="preserve">W 0266439 </v>
          </cell>
          <cell r="D1484" t="str">
            <v xml:space="preserve"> Suspension</v>
          </cell>
          <cell r="E1484" t="str">
            <v xml:space="preserve"> 06-26-021-08W4</v>
          </cell>
          <cell r="F1484">
            <v>45993</v>
          </cell>
          <cell r="G1484"/>
          <cell r="H1484"/>
          <cell r="I1484"/>
          <cell r="J1484"/>
          <cell r="K1484"/>
          <cell r="L1484">
            <v>1650</v>
          </cell>
          <cell r="M1484"/>
          <cell r="N1484">
            <v>47643</v>
          </cell>
        </row>
        <row r="1485">
          <cell r="C1485" t="str">
            <v xml:space="preserve">W 0269933 </v>
          </cell>
          <cell r="D1485" t="str">
            <v xml:space="preserve"> Issued</v>
          </cell>
          <cell r="E1485" t="str">
            <v xml:space="preserve"> 03-29-020-08W4</v>
          </cell>
          <cell r="F1485">
            <v>45993</v>
          </cell>
          <cell r="G1485"/>
          <cell r="H1485"/>
          <cell r="I1485"/>
          <cell r="J1485"/>
          <cell r="K1485"/>
          <cell r="L1485">
            <v>1650</v>
          </cell>
          <cell r="M1485"/>
          <cell r="N1485">
            <v>47643</v>
          </cell>
        </row>
        <row r="1486">
          <cell r="C1486" t="str">
            <v xml:space="preserve">W 0270228 </v>
          </cell>
          <cell r="D1486" t="str">
            <v xml:space="preserve"> Suspension</v>
          </cell>
          <cell r="E1486" t="str">
            <v xml:space="preserve"> 02-23-021-08W4</v>
          </cell>
          <cell r="F1486">
            <v>45993</v>
          </cell>
          <cell r="G1486"/>
          <cell r="H1486"/>
          <cell r="I1486"/>
          <cell r="J1486"/>
          <cell r="K1486">
            <v>16500</v>
          </cell>
          <cell r="L1486"/>
          <cell r="M1486"/>
          <cell r="N1486">
            <v>62493</v>
          </cell>
        </row>
        <row r="1487">
          <cell r="C1487" t="str">
            <v xml:space="preserve">W 0270250 </v>
          </cell>
          <cell r="D1487" t="str">
            <v xml:space="preserve"> Suspension</v>
          </cell>
          <cell r="E1487" t="str">
            <v xml:space="preserve"> 15-14-021-08W4</v>
          </cell>
          <cell r="F1487">
            <v>45993</v>
          </cell>
          <cell r="G1487"/>
          <cell r="H1487"/>
          <cell r="I1487"/>
          <cell r="J1487"/>
          <cell r="K1487"/>
          <cell r="L1487">
            <v>1650</v>
          </cell>
          <cell r="M1487"/>
          <cell r="N1487">
            <v>47643</v>
          </cell>
        </row>
        <row r="1488">
          <cell r="C1488" t="str">
            <v xml:space="preserve">W 0270480 </v>
          </cell>
          <cell r="D1488" t="str">
            <v xml:space="preserve"> Suspension</v>
          </cell>
          <cell r="E1488" t="str">
            <v xml:space="preserve"> 10-05-030-04W4</v>
          </cell>
          <cell r="F1488">
            <v>36384</v>
          </cell>
          <cell r="G1488"/>
          <cell r="H1488"/>
          <cell r="I1488"/>
          <cell r="J1488"/>
          <cell r="K1488">
            <v>16500</v>
          </cell>
          <cell r="L1488"/>
          <cell r="M1488"/>
          <cell r="N1488">
            <v>52884</v>
          </cell>
        </row>
        <row r="1489">
          <cell r="C1489" t="str">
            <v xml:space="preserve">W 0270856 </v>
          </cell>
          <cell r="D1489" t="str">
            <v xml:space="preserve"> Suspension</v>
          </cell>
          <cell r="E1489" t="str">
            <v xml:space="preserve"> 01-32-020-08W4</v>
          </cell>
          <cell r="F1489">
            <v>45993</v>
          </cell>
          <cell r="G1489"/>
          <cell r="H1489"/>
          <cell r="I1489"/>
          <cell r="J1489"/>
          <cell r="K1489"/>
          <cell r="L1489">
            <v>1650</v>
          </cell>
          <cell r="M1489"/>
          <cell r="N1489">
            <v>47643</v>
          </cell>
        </row>
        <row r="1490">
          <cell r="C1490" t="str">
            <v xml:space="preserve">W 0270906 </v>
          </cell>
          <cell r="D1490" t="str">
            <v xml:space="preserve"> Suspension</v>
          </cell>
          <cell r="E1490" t="str">
            <v xml:space="preserve"> 09-14-021-08W4</v>
          </cell>
          <cell r="F1490">
            <v>45993</v>
          </cell>
          <cell r="G1490"/>
          <cell r="H1490"/>
          <cell r="I1490"/>
          <cell r="J1490"/>
          <cell r="K1490">
            <v>16500</v>
          </cell>
          <cell r="L1490"/>
          <cell r="M1490"/>
          <cell r="N1490">
            <v>62493</v>
          </cell>
        </row>
        <row r="1491">
          <cell r="C1491" t="str">
            <v xml:space="preserve">W 0271238 </v>
          </cell>
          <cell r="D1491" t="str">
            <v xml:space="preserve"> Suspension</v>
          </cell>
          <cell r="E1491" t="str">
            <v xml:space="preserve"> 06-26-021-08W4</v>
          </cell>
          <cell r="F1491">
            <v>45993</v>
          </cell>
          <cell r="G1491"/>
          <cell r="H1491"/>
          <cell r="I1491"/>
          <cell r="J1491"/>
          <cell r="K1491">
            <v>16500</v>
          </cell>
          <cell r="L1491"/>
          <cell r="M1491"/>
          <cell r="N1491">
            <v>62493</v>
          </cell>
        </row>
        <row r="1492">
          <cell r="C1492" t="str">
            <v xml:space="preserve">W 0271261 </v>
          </cell>
          <cell r="D1492" t="str">
            <v xml:space="preserve"> Suspension</v>
          </cell>
          <cell r="E1492" t="str">
            <v xml:space="preserve"> 04-05-021-08W4</v>
          </cell>
          <cell r="F1492">
            <v>45993</v>
          </cell>
          <cell r="G1492"/>
          <cell r="H1492"/>
          <cell r="I1492"/>
          <cell r="J1492"/>
          <cell r="K1492">
            <v>16500</v>
          </cell>
          <cell r="L1492"/>
          <cell r="M1492"/>
          <cell r="N1492">
            <v>62493</v>
          </cell>
        </row>
        <row r="1493">
          <cell r="C1493" t="str">
            <v xml:space="preserve">W 0271307 </v>
          </cell>
          <cell r="D1493" t="str">
            <v xml:space="preserve"> Issued</v>
          </cell>
          <cell r="E1493" t="str">
            <v xml:space="preserve"> 11-22-019-12W4</v>
          </cell>
          <cell r="F1493">
            <v>41790</v>
          </cell>
          <cell r="G1493"/>
          <cell r="H1493"/>
          <cell r="I1493"/>
          <cell r="J1493"/>
          <cell r="K1493">
            <v>16500</v>
          </cell>
          <cell r="L1493"/>
          <cell r="M1493"/>
          <cell r="N1493">
            <v>58290</v>
          </cell>
        </row>
        <row r="1494">
          <cell r="C1494" t="str">
            <v xml:space="preserve">W 0271518 </v>
          </cell>
          <cell r="D1494" t="str">
            <v xml:space="preserve"> Suspension</v>
          </cell>
          <cell r="E1494" t="str">
            <v xml:space="preserve"> 13-25-021-08W4</v>
          </cell>
          <cell r="F1494">
            <v>12800</v>
          </cell>
          <cell r="G1494"/>
          <cell r="H1494"/>
          <cell r="I1494"/>
          <cell r="J1494"/>
          <cell r="K1494">
            <v>16500</v>
          </cell>
          <cell r="L1494"/>
          <cell r="M1494"/>
          <cell r="N1494">
            <v>29300</v>
          </cell>
        </row>
        <row r="1495">
          <cell r="C1495" t="str">
            <v xml:space="preserve">W 0271565 </v>
          </cell>
          <cell r="D1495" t="str">
            <v xml:space="preserve"> Suspension</v>
          </cell>
          <cell r="E1495" t="str">
            <v xml:space="preserve"> 15-23-021-08W4</v>
          </cell>
          <cell r="F1495">
            <v>12800</v>
          </cell>
          <cell r="G1495"/>
          <cell r="H1495"/>
          <cell r="I1495"/>
          <cell r="J1495"/>
          <cell r="K1495">
            <v>16500</v>
          </cell>
          <cell r="L1495"/>
          <cell r="M1495"/>
          <cell r="N1495">
            <v>29300</v>
          </cell>
        </row>
        <row r="1496">
          <cell r="C1496" t="str">
            <v xml:space="preserve">W 0271584 </v>
          </cell>
          <cell r="D1496" t="str">
            <v xml:space="preserve"> Suspension</v>
          </cell>
          <cell r="E1496" t="str">
            <v xml:space="preserve"> 02-10-021-06W4</v>
          </cell>
          <cell r="F1496">
            <v>36384</v>
          </cell>
          <cell r="G1496"/>
          <cell r="H1496">
            <v>169309</v>
          </cell>
          <cell r="I1496"/>
          <cell r="J1496"/>
          <cell r="K1496">
            <v>16500</v>
          </cell>
          <cell r="L1496"/>
          <cell r="M1496"/>
          <cell r="N1496">
            <v>222193</v>
          </cell>
        </row>
        <row r="1497">
          <cell r="C1497" t="str">
            <v xml:space="preserve">W 0271843 </v>
          </cell>
          <cell r="D1497" t="str">
            <v xml:space="preserve"> Issued</v>
          </cell>
          <cell r="E1497" t="str">
            <v xml:space="preserve"> 14-25-021-08W4</v>
          </cell>
          <cell r="F1497">
            <v>45993</v>
          </cell>
          <cell r="G1497"/>
          <cell r="H1497"/>
          <cell r="I1497"/>
          <cell r="J1497"/>
          <cell r="K1497">
            <v>16500</v>
          </cell>
          <cell r="L1497"/>
          <cell r="M1497"/>
          <cell r="N1497">
            <v>62493</v>
          </cell>
        </row>
        <row r="1498">
          <cell r="C1498" t="str">
            <v xml:space="preserve">W 0271846 </v>
          </cell>
          <cell r="D1498" t="str">
            <v xml:space="preserve"> Suspension</v>
          </cell>
          <cell r="E1498" t="str">
            <v xml:space="preserve"> 13-32-020-08W4</v>
          </cell>
          <cell r="F1498">
            <v>45993</v>
          </cell>
          <cell r="G1498"/>
          <cell r="H1498"/>
          <cell r="I1498"/>
          <cell r="J1498"/>
          <cell r="K1498">
            <v>16500</v>
          </cell>
          <cell r="L1498"/>
          <cell r="M1498"/>
          <cell r="N1498">
            <v>62493</v>
          </cell>
        </row>
        <row r="1499">
          <cell r="C1499" t="str">
            <v xml:space="preserve">W 0273628 </v>
          </cell>
          <cell r="D1499" t="str">
            <v xml:space="preserve"> Suspension</v>
          </cell>
          <cell r="E1499" t="str">
            <v xml:space="preserve"> 08-08-030-04W4</v>
          </cell>
          <cell r="F1499">
            <v>36384</v>
          </cell>
          <cell r="G1499"/>
          <cell r="H1499"/>
          <cell r="I1499"/>
          <cell r="J1499"/>
          <cell r="K1499">
            <v>16500</v>
          </cell>
          <cell r="L1499"/>
          <cell r="M1499"/>
          <cell r="N1499">
            <v>52884</v>
          </cell>
        </row>
        <row r="1500">
          <cell r="C1500" t="str">
            <v xml:space="preserve">W 0274286 </v>
          </cell>
          <cell r="D1500" t="str">
            <v xml:space="preserve"> Suspension</v>
          </cell>
          <cell r="E1500" t="str">
            <v xml:space="preserve"> 14-26-019-12W4</v>
          </cell>
          <cell r="F1500">
            <v>12800</v>
          </cell>
          <cell r="G1500"/>
          <cell r="H1500"/>
          <cell r="I1500"/>
          <cell r="J1500"/>
          <cell r="K1500">
            <v>16500</v>
          </cell>
          <cell r="L1500"/>
          <cell r="M1500"/>
          <cell r="N1500">
            <v>29300</v>
          </cell>
        </row>
        <row r="1501">
          <cell r="C1501" t="str">
            <v xml:space="preserve">W 0274560 </v>
          </cell>
          <cell r="D1501" t="str">
            <v xml:space="preserve"> Issued</v>
          </cell>
          <cell r="E1501" t="str">
            <v xml:space="preserve"> 13-14-019-12W4</v>
          </cell>
          <cell r="F1501">
            <v>45993</v>
          </cell>
          <cell r="G1501"/>
          <cell r="H1501"/>
          <cell r="I1501"/>
          <cell r="J1501"/>
          <cell r="K1501">
            <v>16500</v>
          </cell>
          <cell r="L1501"/>
          <cell r="M1501"/>
          <cell r="N1501">
            <v>62493</v>
          </cell>
        </row>
        <row r="1502">
          <cell r="C1502" t="str">
            <v xml:space="preserve">W 0277030 </v>
          </cell>
          <cell r="D1502" t="str">
            <v xml:space="preserve"> Suspension</v>
          </cell>
          <cell r="E1502" t="str">
            <v xml:space="preserve"> 06-27-019-12W4</v>
          </cell>
          <cell r="F1502">
            <v>45993</v>
          </cell>
          <cell r="G1502"/>
          <cell r="H1502"/>
          <cell r="I1502"/>
          <cell r="J1502"/>
          <cell r="K1502">
            <v>16500</v>
          </cell>
          <cell r="L1502"/>
          <cell r="M1502"/>
          <cell r="N1502">
            <v>62493</v>
          </cell>
        </row>
        <row r="1503">
          <cell r="C1503" t="str">
            <v xml:space="preserve">W 0278520 </v>
          </cell>
          <cell r="D1503" t="str">
            <v xml:space="preserve"> Suspension</v>
          </cell>
          <cell r="E1503" t="str">
            <v xml:space="preserve"> 06-03-019-11W4</v>
          </cell>
          <cell r="F1503">
            <v>12800</v>
          </cell>
          <cell r="G1503"/>
          <cell r="H1503"/>
          <cell r="I1503"/>
          <cell r="J1503"/>
          <cell r="K1503">
            <v>16500</v>
          </cell>
          <cell r="L1503"/>
          <cell r="M1503"/>
          <cell r="N1503">
            <v>29300</v>
          </cell>
        </row>
        <row r="1504">
          <cell r="C1504" t="str">
            <v xml:space="preserve">W 0282625 </v>
          </cell>
          <cell r="D1504" t="str">
            <v xml:space="preserve"> Suspension</v>
          </cell>
          <cell r="E1504" t="str">
            <v xml:space="preserve"> 03-32-018-10W4</v>
          </cell>
          <cell r="F1504">
            <v>17975</v>
          </cell>
          <cell r="G1504"/>
          <cell r="H1504"/>
          <cell r="I1504">
            <v>8988</v>
          </cell>
          <cell r="J1504"/>
          <cell r="K1504">
            <v>16500</v>
          </cell>
          <cell r="L1504"/>
          <cell r="M1504"/>
          <cell r="N1504">
            <v>43463</v>
          </cell>
        </row>
        <row r="1505">
          <cell r="C1505" t="str">
            <v xml:space="preserve">W 0286360 </v>
          </cell>
          <cell r="D1505" t="str">
            <v xml:space="preserve"> Suspension</v>
          </cell>
          <cell r="E1505" t="str">
            <v xml:space="preserve"> 04-33-019-11W4</v>
          </cell>
          <cell r="F1505">
            <v>12800</v>
          </cell>
          <cell r="G1505"/>
          <cell r="H1505"/>
          <cell r="I1505"/>
          <cell r="J1505"/>
          <cell r="K1505">
            <v>16500</v>
          </cell>
          <cell r="L1505"/>
          <cell r="M1505"/>
          <cell r="N1505">
            <v>29300</v>
          </cell>
        </row>
        <row r="1506">
          <cell r="C1506" t="str">
            <v xml:space="preserve">W 0288538 </v>
          </cell>
          <cell r="D1506" t="str">
            <v xml:space="preserve"> Issued</v>
          </cell>
          <cell r="E1506" t="str">
            <v xml:space="preserve"> 16-16-019-12W4</v>
          </cell>
          <cell r="F1506">
            <v>12800</v>
          </cell>
          <cell r="G1506"/>
          <cell r="H1506"/>
          <cell r="I1506"/>
          <cell r="J1506"/>
          <cell r="K1506">
            <v>16500</v>
          </cell>
          <cell r="L1506"/>
          <cell r="M1506"/>
          <cell r="N1506">
            <v>29300</v>
          </cell>
        </row>
        <row r="1507">
          <cell r="C1507" t="str">
            <v xml:space="preserve">W 0288790 </v>
          </cell>
          <cell r="D1507" t="str">
            <v xml:space="preserve"> Suspension</v>
          </cell>
          <cell r="E1507" t="str">
            <v xml:space="preserve"> 13-22-019-12W4</v>
          </cell>
          <cell r="F1507">
            <v>45993</v>
          </cell>
          <cell r="G1507"/>
          <cell r="H1507"/>
          <cell r="I1507"/>
          <cell r="J1507"/>
          <cell r="K1507">
            <v>16500</v>
          </cell>
          <cell r="L1507"/>
          <cell r="M1507"/>
          <cell r="N1507">
            <v>62493</v>
          </cell>
        </row>
        <row r="1508">
          <cell r="C1508" t="str">
            <v xml:space="preserve">W 0288791 </v>
          </cell>
          <cell r="D1508" t="str">
            <v xml:space="preserve"> Suspension</v>
          </cell>
          <cell r="E1508" t="str">
            <v xml:space="preserve"> 10-22-019-12W4</v>
          </cell>
          <cell r="F1508">
            <v>36384</v>
          </cell>
          <cell r="G1508"/>
          <cell r="H1508"/>
          <cell r="I1508"/>
          <cell r="J1508"/>
          <cell r="K1508">
            <v>16500</v>
          </cell>
          <cell r="L1508"/>
          <cell r="M1508"/>
          <cell r="N1508">
            <v>52884</v>
          </cell>
        </row>
        <row r="1509">
          <cell r="C1509" t="str">
            <v xml:space="preserve">W 0289303 </v>
          </cell>
          <cell r="D1509" t="str">
            <v xml:space="preserve"> Suspension</v>
          </cell>
          <cell r="E1509" t="str">
            <v xml:space="preserve"> 14-23-019-12W4</v>
          </cell>
          <cell r="F1509">
            <v>45993</v>
          </cell>
          <cell r="G1509"/>
          <cell r="H1509"/>
          <cell r="I1509"/>
          <cell r="J1509"/>
          <cell r="K1509">
            <v>16500</v>
          </cell>
          <cell r="L1509"/>
          <cell r="M1509"/>
          <cell r="N1509">
            <v>62493</v>
          </cell>
        </row>
        <row r="1510">
          <cell r="C1510" t="str">
            <v xml:space="preserve">W 0289304 </v>
          </cell>
          <cell r="D1510" t="str">
            <v xml:space="preserve"> Suspension</v>
          </cell>
          <cell r="E1510" t="str">
            <v xml:space="preserve"> 06-06-018-10W4</v>
          </cell>
          <cell r="F1510">
            <v>17975</v>
          </cell>
          <cell r="G1510"/>
          <cell r="H1510"/>
          <cell r="I1510">
            <v>4494</v>
          </cell>
          <cell r="J1510"/>
          <cell r="K1510">
            <v>16500</v>
          </cell>
          <cell r="L1510"/>
          <cell r="M1510"/>
          <cell r="N1510">
            <v>38969</v>
          </cell>
        </row>
        <row r="1511">
          <cell r="C1511" t="str">
            <v xml:space="preserve">W 0289377 </v>
          </cell>
          <cell r="D1511" t="str">
            <v xml:space="preserve"> Suspension</v>
          </cell>
          <cell r="E1511" t="str">
            <v xml:space="preserve"> 12-31-018-10W4</v>
          </cell>
          <cell r="F1511">
            <v>12800</v>
          </cell>
          <cell r="G1511"/>
          <cell r="H1511"/>
          <cell r="I1511">
            <v>3200</v>
          </cell>
          <cell r="J1511"/>
          <cell r="K1511">
            <v>16500</v>
          </cell>
          <cell r="L1511"/>
          <cell r="M1511"/>
          <cell r="N1511">
            <v>32500</v>
          </cell>
        </row>
        <row r="1512">
          <cell r="C1512" t="str">
            <v xml:space="preserve">W 0291502 </v>
          </cell>
          <cell r="D1512" t="str">
            <v xml:space="preserve"> Suspension</v>
          </cell>
          <cell r="E1512" t="str">
            <v xml:space="preserve"> 07-22-019-12W4</v>
          </cell>
          <cell r="F1512">
            <v>45993</v>
          </cell>
          <cell r="G1512"/>
          <cell r="H1512"/>
          <cell r="I1512"/>
          <cell r="J1512">
            <v>0</v>
          </cell>
          <cell r="K1512"/>
          <cell r="L1512"/>
          <cell r="M1512"/>
          <cell r="N1512">
            <v>45993</v>
          </cell>
        </row>
        <row r="1513">
          <cell r="C1513" t="str">
            <v xml:space="preserve">W 0292238 </v>
          </cell>
          <cell r="D1513" t="str">
            <v xml:space="preserve"> Issued</v>
          </cell>
          <cell r="E1513" t="str">
            <v xml:space="preserve"> 02-31-023-10W4</v>
          </cell>
          <cell r="F1513">
            <v>17975</v>
          </cell>
          <cell r="G1513"/>
          <cell r="H1513"/>
          <cell r="I1513">
            <v>4494</v>
          </cell>
          <cell r="J1513"/>
          <cell r="K1513">
            <v>16500</v>
          </cell>
          <cell r="L1513"/>
          <cell r="M1513"/>
          <cell r="N1513">
            <v>38969</v>
          </cell>
        </row>
        <row r="1514">
          <cell r="C1514" t="str">
            <v xml:space="preserve">W 0292239 </v>
          </cell>
          <cell r="D1514" t="str">
            <v xml:space="preserve"> Suspension</v>
          </cell>
          <cell r="E1514" t="str">
            <v xml:space="preserve"> 04-31-023-10W4</v>
          </cell>
          <cell r="F1514">
            <v>17975</v>
          </cell>
          <cell r="G1514"/>
          <cell r="H1514"/>
          <cell r="I1514">
            <v>4494</v>
          </cell>
          <cell r="J1514"/>
          <cell r="K1514">
            <v>16500</v>
          </cell>
          <cell r="L1514"/>
          <cell r="M1514"/>
          <cell r="N1514">
            <v>38969</v>
          </cell>
        </row>
        <row r="1515">
          <cell r="C1515" t="str">
            <v xml:space="preserve">W 0292253 </v>
          </cell>
          <cell r="D1515" t="str">
            <v xml:space="preserve"> Suspension</v>
          </cell>
          <cell r="E1515" t="str">
            <v xml:space="preserve"> 10-31-023-10W4</v>
          </cell>
          <cell r="F1515">
            <v>17975</v>
          </cell>
          <cell r="G1515"/>
          <cell r="H1515"/>
          <cell r="I1515">
            <v>4494</v>
          </cell>
          <cell r="J1515"/>
          <cell r="K1515">
            <v>16500</v>
          </cell>
          <cell r="L1515"/>
          <cell r="M1515"/>
          <cell r="N1515">
            <v>38969</v>
          </cell>
        </row>
        <row r="1516">
          <cell r="C1516" t="str">
            <v xml:space="preserve">W 0292471 </v>
          </cell>
          <cell r="D1516" t="str">
            <v xml:space="preserve"> Issued</v>
          </cell>
          <cell r="E1516" t="str">
            <v xml:space="preserve"> 16-31-023-10W4</v>
          </cell>
          <cell r="F1516">
            <v>17975</v>
          </cell>
          <cell r="G1516"/>
          <cell r="H1516"/>
          <cell r="I1516">
            <v>4494</v>
          </cell>
          <cell r="J1516"/>
          <cell r="K1516">
            <v>16500</v>
          </cell>
          <cell r="L1516"/>
          <cell r="M1516"/>
          <cell r="N1516">
            <v>38969</v>
          </cell>
        </row>
        <row r="1517">
          <cell r="C1517" t="str">
            <v xml:space="preserve">W 0292472 </v>
          </cell>
          <cell r="D1517" t="str">
            <v xml:space="preserve"> Issued</v>
          </cell>
          <cell r="E1517" t="str">
            <v xml:space="preserve"> 14-31-023-10W4</v>
          </cell>
          <cell r="F1517">
            <v>17975</v>
          </cell>
          <cell r="G1517"/>
          <cell r="H1517"/>
          <cell r="I1517">
            <v>4494</v>
          </cell>
          <cell r="J1517"/>
          <cell r="K1517">
            <v>16500</v>
          </cell>
          <cell r="L1517"/>
          <cell r="M1517"/>
          <cell r="N1517">
            <v>38969</v>
          </cell>
        </row>
        <row r="1518">
          <cell r="C1518" t="str">
            <v xml:space="preserve">W 0292473 </v>
          </cell>
          <cell r="D1518" t="str">
            <v xml:space="preserve"> Suspension</v>
          </cell>
          <cell r="E1518" t="str">
            <v xml:space="preserve"> 12-31-023-10W4</v>
          </cell>
          <cell r="F1518">
            <v>17975</v>
          </cell>
          <cell r="G1518"/>
          <cell r="H1518"/>
          <cell r="I1518">
            <v>4494</v>
          </cell>
          <cell r="J1518"/>
          <cell r="K1518">
            <v>16500</v>
          </cell>
          <cell r="L1518"/>
          <cell r="M1518"/>
          <cell r="N1518">
            <v>38969</v>
          </cell>
        </row>
        <row r="1519">
          <cell r="C1519" t="str">
            <v xml:space="preserve">W 0292474 </v>
          </cell>
          <cell r="D1519" t="str">
            <v xml:space="preserve"> Suspension</v>
          </cell>
          <cell r="E1519" t="str">
            <v xml:space="preserve"> 08-31-023-10W4</v>
          </cell>
          <cell r="F1519">
            <v>17975</v>
          </cell>
          <cell r="G1519"/>
          <cell r="H1519"/>
          <cell r="I1519">
            <v>4494</v>
          </cell>
          <cell r="J1519"/>
          <cell r="K1519">
            <v>16500</v>
          </cell>
          <cell r="L1519"/>
          <cell r="M1519"/>
          <cell r="N1519">
            <v>38969</v>
          </cell>
        </row>
        <row r="1520">
          <cell r="C1520" t="str">
            <v xml:space="preserve">W 0292480 </v>
          </cell>
          <cell r="D1520" t="str">
            <v xml:space="preserve"> Suspension</v>
          </cell>
          <cell r="E1520" t="str">
            <v xml:space="preserve"> 06-31-023-10W4</v>
          </cell>
          <cell r="F1520">
            <v>17975</v>
          </cell>
          <cell r="G1520"/>
          <cell r="H1520"/>
          <cell r="I1520">
            <v>4494</v>
          </cell>
          <cell r="J1520"/>
          <cell r="K1520">
            <v>16500</v>
          </cell>
          <cell r="L1520"/>
          <cell r="M1520"/>
          <cell r="N1520">
            <v>38969</v>
          </cell>
        </row>
        <row r="1521">
          <cell r="C1521" t="str">
            <v xml:space="preserve">W 0292493 </v>
          </cell>
          <cell r="D1521" t="str">
            <v xml:space="preserve"> Suspension</v>
          </cell>
          <cell r="E1521" t="str">
            <v xml:space="preserve"> 09-16-018-10W4</v>
          </cell>
          <cell r="F1521">
            <v>12800</v>
          </cell>
          <cell r="G1521"/>
          <cell r="H1521"/>
          <cell r="I1521"/>
          <cell r="J1521"/>
          <cell r="K1521">
            <v>16500</v>
          </cell>
          <cell r="L1521"/>
          <cell r="M1521"/>
          <cell r="N1521">
            <v>29300</v>
          </cell>
        </row>
        <row r="1522">
          <cell r="C1522" t="str">
            <v xml:space="preserve">W 0294102 </v>
          </cell>
          <cell r="D1522" t="str">
            <v xml:space="preserve"> Suspension</v>
          </cell>
          <cell r="E1522" t="str">
            <v xml:space="preserve"> 06-23-021-07W4</v>
          </cell>
          <cell r="F1522">
            <v>12800</v>
          </cell>
          <cell r="G1522"/>
          <cell r="H1522"/>
          <cell r="I1522"/>
          <cell r="J1522"/>
          <cell r="K1522">
            <v>16500</v>
          </cell>
          <cell r="L1522"/>
          <cell r="M1522"/>
          <cell r="N1522">
            <v>29300</v>
          </cell>
        </row>
        <row r="1523">
          <cell r="C1523" t="str">
            <v xml:space="preserve">W 0295923 </v>
          </cell>
          <cell r="D1523" t="str">
            <v xml:space="preserve"> Suspension</v>
          </cell>
          <cell r="E1523" t="str">
            <v xml:space="preserve"> 11-28-019-12W4</v>
          </cell>
          <cell r="F1523">
            <v>12800</v>
          </cell>
          <cell r="G1523"/>
          <cell r="H1523"/>
          <cell r="I1523"/>
          <cell r="J1523"/>
          <cell r="K1523">
            <v>16500</v>
          </cell>
          <cell r="L1523"/>
          <cell r="M1523"/>
          <cell r="N1523">
            <v>29300</v>
          </cell>
        </row>
        <row r="1524">
          <cell r="C1524" t="str">
            <v xml:space="preserve">W 0295957 </v>
          </cell>
          <cell r="D1524" t="str">
            <v xml:space="preserve"> Suspension</v>
          </cell>
          <cell r="E1524" t="str">
            <v xml:space="preserve"> 04-26-019-12W4</v>
          </cell>
          <cell r="F1524">
            <v>45993</v>
          </cell>
          <cell r="G1524"/>
          <cell r="H1524"/>
          <cell r="I1524"/>
          <cell r="J1524"/>
          <cell r="K1524">
            <v>16500</v>
          </cell>
          <cell r="L1524"/>
          <cell r="M1524"/>
          <cell r="N1524">
            <v>62493</v>
          </cell>
        </row>
        <row r="1525">
          <cell r="C1525" t="str">
            <v xml:space="preserve">W 0304336 </v>
          </cell>
          <cell r="D1525" t="str">
            <v xml:space="preserve"> Suspension</v>
          </cell>
          <cell r="E1525" t="str">
            <v xml:space="preserve"> 03-26-021-08W4</v>
          </cell>
          <cell r="F1525">
            <v>12800</v>
          </cell>
          <cell r="G1525"/>
          <cell r="H1525"/>
          <cell r="I1525"/>
          <cell r="J1525"/>
          <cell r="K1525">
            <v>16500</v>
          </cell>
          <cell r="L1525"/>
          <cell r="M1525"/>
          <cell r="N1525">
            <v>29300</v>
          </cell>
        </row>
        <row r="1526">
          <cell r="C1526" t="str">
            <v xml:space="preserve">W 0305490 </v>
          </cell>
          <cell r="D1526" t="str">
            <v xml:space="preserve"> Suspension</v>
          </cell>
          <cell r="E1526" t="str">
            <v xml:space="preserve"> 05-32-017-10W4</v>
          </cell>
          <cell r="F1526">
            <v>17975</v>
          </cell>
          <cell r="G1526"/>
          <cell r="H1526"/>
          <cell r="I1526">
            <v>8988</v>
          </cell>
          <cell r="J1526"/>
          <cell r="K1526">
            <v>16500</v>
          </cell>
          <cell r="L1526"/>
          <cell r="M1526"/>
          <cell r="N1526">
            <v>43463</v>
          </cell>
        </row>
        <row r="1527">
          <cell r="C1527" t="str">
            <v xml:space="preserve">W 0306080 </v>
          </cell>
          <cell r="D1527" t="str">
            <v xml:space="preserve"> Suspension</v>
          </cell>
          <cell r="E1527" t="str">
            <v xml:space="preserve"> 16-21-020-12W4</v>
          </cell>
          <cell r="F1527">
            <v>41790</v>
          </cell>
          <cell r="G1527"/>
          <cell r="H1527"/>
          <cell r="I1527"/>
          <cell r="J1527"/>
          <cell r="K1527">
            <v>16500</v>
          </cell>
          <cell r="L1527"/>
          <cell r="M1527"/>
          <cell r="N1527">
            <v>58290</v>
          </cell>
        </row>
        <row r="1528">
          <cell r="C1528" t="str">
            <v xml:space="preserve">W 0306912 </v>
          </cell>
          <cell r="D1528" t="str">
            <v xml:space="preserve"> Suspension</v>
          </cell>
          <cell r="E1528" t="str">
            <v xml:space="preserve"> 01-20-019-11W4</v>
          </cell>
          <cell r="F1528">
            <v>36384</v>
          </cell>
          <cell r="G1528"/>
          <cell r="H1528"/>
          <cell r="I1528">
            <v>9096</v>
          </cell>
          <cell r="J1528">
            <v>0</v>
          </cell>
          <cell r="K1528"/>
          <cell r="L1528"/>
          <cell r="M1528"/>
          <cell r="N1528">
            <v>45480</v>
          </cell>
        </row>
        <row r="1529">
          <cell r="C1529" t="str">
            <v xml:space="preserve">W 0310239 </v>
          </cell>
          <cell r="D1529" t="str">
            <v xml:space="preserve"> Suspension</v>
          </cell>
          <cell r="E1529" t="str">
            <v xml:space="preserve"> 08-16-018-10W4</v>
          </cell>
          <cell r="F1529">
            <v>36384</v>
          </cell>
          <cell r="G1529"/>
          <cell r="H1529"/>
          <cell r="I1529"/>
          <cell r="J1529"/>
          <cell r="K1529">
            <v>16500</v>
          </cell>
          <cell r="L1529"/>
          <cell r="M1529"/>
          <cell r="N1529">
            <v>52884</v>
          </cell>
        </row>
        <row r="1530">
          <cell r="C1530" t="str">
            <v xml:space="preserve">W 0313560 </v>
          </cell>
          <cell r="D1530" t="str">
            <v xml:space="preserve"> Suspension</v>
          </cell>
          <cell r="E1530" t="str">
            <v xml:space="preserve"> 15-06-018-10W4</v>
          </cell>
          <cell r="F1530">
            <v>17975</v>
          </cell>
          <cell r="G1530"/>
          <cell r="H1530"/>
          <cell r="I1530"/>
          <cell r="J1530"/>
          <cell r="K1530">
            <v>16500</v>
          </cell>
          <cell r="L1530"/>
          <cell r="M1530"/>
          <cell r="N1530">
            <v>34475</v>
          </cell>
        </row>
        <row r="1531">
          <cell r="C1531" t="str">
            <v xml:space="preserve">W 0317664 </v>
          </cell>
          <cell r="D1531" t="str">
            <v xml:space="preserve"> Issued</v>
          </cell>
          <cell r="E1531" t="str">
            <v xml:space="preserve"> 14-22-019-12W4</v>
          </cell>
          <cell r="F1531">
            <v>45993</v>
          </cell>
          <cell r="G1531"/>
          <cell r="H1531"/>
          <cell r="I1531"/>
          <cell r="J1531"/>
          <cell r="K1531">
            <v>16500</v>
          </cell>
          <cell r="L1531"/>
          <cell r="M1531"/>
          <cell r="N1531">
            <v>62493</v>
          </cell>
        </row>
        <row r="1532">
          <cell r="C1532" t="str">
            <v xml:space="preserve">W 0318088 </v>
          </cell>
          <cell r="D1532" t="str">
            <v xml:space="preserve"> Suspension</v>
          </cell>
          <cell r="E1532" t="str">
            <v xml:space="preserve"> 05-36-019-12W4</v>
          </cell>
          <cell r="F1532">
            <v>36384</v>
          </cell>
          <cell r="G1532"/>
          <cell r="H1532"/>
          <cell r="I1532"/>
          <cell r="J1532"/>
          <cell r="K1532">
            <v>16500</v>
          </cell>
          <cell r="L1532"/>
          <cell r="M1532"/>
          <cell r="N1532">
            <v>52884</v>
          </cell>
        </row>
        <row r="1533">
          <cell r="C1533" t="str">
            <v xml:space="preserve">W 0318347 </v>
          </cell>
          <cell r="D1533" t="str">
            <v xml:space="preserve"> Suspension</v>
          </cell>
          <cell r="E1533" t="str">
            <v xml:space="preserve"> 10-22-019-12W4</v>
          </cell>
          <cell r="F1533">
            <v>45993</v>
          </cell>
          <cell r="G1533"/>
          <cell r="H1533"/>
          <cell r="I1533"/>
          <cell r="J1533"/>
          <cell r="K1533">
            <v>16500</v>
          </cell>
          <cell r="L1533"/>
          <cell r="M1533"/>
          <cell r="N1533">
            <v>62493</v>
          </cell>
        </row>
        <row r="1534">
          <cell r="C1534" t="str">
            <v xml:space="preserve">W 0318447 </v>
          </cell>
          <cell r="D1534" t="str">
            <v xml:space="preserve"> Suspension</v>
          </cell>
          <cell r="E1534" t="str">
            <v xml:space="preserve"> 16-10-019-11W4</v>
          </cell>
          <cell r="F1534">
            <v>45993</v>
          </cell>
          <cell r="G1534"/>
          <cell r="H1534"/>
          <cell r="I1534"/>
          <cell r="J1534">
            <v>0</v>
          </cell>
          <cell r="K1534"/>
          <cell r="L1534"/>
          <cell r="M1534"/>
          <cell r="N1534">
            <v>45993</v>
          </cell>
        </row>
        <row r="1535">
          <cell r="C1535" t="str">
            <v xml:space="preserve">W 0320740 </v>
          </cell>
          <cell r="D1535" t="str">
            <v xml:space="preserve"> Suspension</v>
          </cell>
          <cell r="E1535" t="str">
            <v xml:space="preserve"> 08-33-017-12W4</v>
          </cell>
          <cell r="F1535">
            <v>45993</v>
          </cell>
          <cell r="G1535"/>
          <cell r="H1535"/>
          <cell r="I1535"/>
          <cell r="J1535"/>
          <cell r="K1535">
            <v>16500</v>
          </cell>
          <cell r="L1535"/>
          <cell r="M1535"/>
          <cell r="N1535">
            <v>62493</v>
          </cell>
        </row>
        <row r="1536">
          <cell r="C1536" t="str">
            <v xml:space="preserve">W 0321265 </v>
          </cell>
          <cell r="D1536" t="str">
            <v xml:space="preserve"> Suspension</v>
          </cell>
          <cell r="E1536" t="str">
            <v xml:space="preserve"> 04-08-019-10W4</v>
          </cell>
          <cell r="F1536">
            <v>36384</v>
          </cell>
          <cell r="G1536"/>
          <cell r="H1536"/>
          <cell r="I1536">
            <v>27288</v>
          </cell>
          <cell r="J1536"/>
          <cell r="K1536">
            <v>16500</v>
          </cell>
          <cell r="L1536"/>
          <cell r="M1536"/>
          <cell r="N1536">
            <v>80172</v>
          </cell>
        </row>
        <row r="1537">
          <cell r="C1537" t="str">
            <v xml:space="preserve">W 0323137 </v>
          </cell>
          <cell r="D1537" t="str">
            <v xml:space="preserve"> Suspension</v>
          </cell>
          <cell r="E1537" t="str">
            <v xml:space="preserve"> 16-30-018-10W4</v>
          </cell>
          <cell r="F1537">
            <v>17975</v>
          </cell>
          <cell r="G1537"/>
          <cell r="H1537"/>
          <cell r="I1537">
            <v>8988</v>
          </cell>
          <cell r="J1537"/>
          <cell r="K1537">
            <v>16500</v>
          </cell>
          <cell r="L1537"/>
          <cell r="M1537"/>
          <cell r="N1537">
            <v>43463</v>
          </cell>
        </row>
        <row r="1538">
          <cell r="C1538" t="str">
            <v xml:space="preserve">W 0326071 </v>
          </cell>
          <cell r="D1538" t="str">
            <v xml:space="preserve"> Suspension</v>
          </cell>
          <cell r="E1538" t="str">
            <v xml:space="preserve"> 08-18-019-05W4</v>
          </cell>
          <cell r="F1538">
            <v>17975</v>
          </cell>
          <cell r="G1538"/>
          <cell r="H1538"/>
          <cell r="I1538"/>
          <cell r="J1538"/>
          <cell r="K1538">
            <v>16500</v>
          </cell>
          <cell r="L1538"/>
          <cell r="M1538"/>
          <cell r="N1538">
            <v>34475</v>
          </cell>
        </row>
        <row r="1539">
          <cell r="C1539" t="str">
            <v xml:space="preserve">W 0327899 </v>
          </cell>
          <cell r="D1539" t="str">
            <v xml:space="preserve"> Suspension</v>
          </cell>
          <cell r="E1539" t="str">
            <v xml:space="preserve"> 16-16-019-11W4</v>
          </cell>
          <cell r="F1539">
            <v>36384</v>
          </cell>
          <cell r="G1539"/>
          <cell r="H1539"/>
          <cell r="I1539"/>
          <cell r="J1539"/>
          <cell r="K1539">
            <v>16500</v>
          </cell>
          <cell r="L1539"/>
          <cell r="M1539"/>
          <cell r="N1539">
            <v>52884</v>
          </cell>
        </row>
        <row r="1540">
          <cell r="C1540" t="str">
            <v xml:space="preserve">W 0328006 </v>
          </cell>
          <cell r="D1540" t="str">
            <v xml:space="preserve"> Suspension</v>
          </cell>
          <cell r="E1540" t="str">
            <v xml:space="preserve"> 14-03-019-11W4</v>
          </cell>
          <cell r="F1540">
            <v>45993</v>
          </cell>
          <cell r="G1540"/>
          <cell r="H1540"/>
          <cell r="I1540"/>
          <cell r="J1540"/>
          <cell r="K1540">
            <v>16500</v>
          </cell>
          <cell r="L1540"/>
          <cell r="M1540"/>
          <cell r="N1540">
            <v>62493</v>
          </cell>
        </row>
        <row r="1541">
          <cell r="C1541" t="str">
            <v xml:space="preserve">W 0328140 </v>
          </cell>
          <cell r="D1541" t="str">
            <v xml:space="preserve"> Suspension</v>
          </cell>
          <cell r="E1541" t="str">
            <v xml:space="preserve"> 05-26-019-12W4</v>
          </cell>
          <cell r="F1541">
            <v>12800</v>
          </cell>
          <cell r="G1541"/>
          <cell r="H1541"/>
          <cell r="I1541"/>
          <cell r="J1541"/>
          <cell r="K1541">
            <v>16500</v>
          </cell>
          <cell r="L1541"/>
          <cell r="M1541"/>
          <cell r="N1541">
            <v>29300</v>
          </cell>
        </row>
        <row r="1542">
          <cell r="C1542" t="str">
            <v xml:space="preserve">W 0328274 </v>
          </cell>
          <cell r="D1542" t="str">
            <v xml:space="preserve"> Suspension</v>
          </cell>
          <cell r="E1542" t="str">
            <v xml:space="preserve"> 11-22-019-12W4</v>
          </cell>
          <cell r="F1542">
            <v>45993</v>
          </cell>
          <cell r="G1542"/>
          <cell r="H1542"/>
          <cell r="I1542"/>
          <cell r="J1542"/>
          <cell r="K1542"/>
          <cell r="L1542">
            <v>1650</v>
          </cell>
          <cell r="M1542"/>
          <cell r="N1542">
            <v>47643</v>
          </cell>
        </row>
        <row r="1543">
          <cell r="C1543" t="str">
            <v xml:space="preserve">W 0329238 </v>
          </cell>
          <cell r="D1543" t="str">
            <v xml:space="preserve"> Suspension</v>
          </cell>
          <cell r="E1543" t="str">
            <v xml:space="preserve"> 06-07-019-10W4</v>
          </cell>
          <cell r="F1543">
            <v>12800</v>
          </cell>
          <cell r="G1543"/>
          <cell r="H1543"/>
          <cell r="I1543"/>
          <cell r="J1543"/>
          <cell r="K1543">
            <v>16500</v>
          </cell>
          <cell r="L1543"/>
          <cell r="M1543"/>
          <cell r="N1543">
            <v>29300</v>
          </cell>
        </row>
        <row r="1544">
          <cell r="C1544" t="str">
            <v xml:space="preserve">W 0330282 </v>
          </cell>
          <cell r="D1544" t="str">
            <v xml:space="preserve"> Suspension</v>
          </cell>
          <cell r="E1544" t="str">
            <v xml:space="preserve"> 12-02-020-09W4</v>
          </cell>
          <cell r="F1544">
            <v>12800</v>
          </cell>
          <cell r="G1544"/>
          <cell r="H1544"/>
          <cell r="I1544"/>
          <cell r="J1544"/>
          <cell r="K1544">
            <v>16500</v>
          </cell>
          <cell r="L1544"/>
          <cell r="M1544"/>
          <cell r="N1544">
            <v>29300</v>
          </cell>
        </row>
        <row r="1545">
          <cell r="C1545" t="str">
            <v xml:space="preserve">W 0330781 </v>
          </cell>
          <cell r="D1545" t="str">
            <v xml:space="preserve"> Suspension</v>
          </cell>
          <cell r="E1545" t="str">
            <v xml:space="preserve"> 05-04-019-11W4</v>
          </cell>
          <cell r="F1545">
            <v>45993</v>
          </cell>
          <cell r="G1545"/>
          <cell r="H1545"/>
          <cell r="I1545"/>
          <cell r="J1545">
            <v>0</v>
          </cell>
          <cell r="K1545"/>
          <cell r="L1545"/>
          <cell r="M1545"/>
          <cell r="N1545">
            <v>45993</v>
          </cell>
        </row>
        <row r="1546">
          <cell r="C1546" t="str">
            <v xml:space="preserve">W 0330920 </v>
          </cell>
          <cell r="D1546" t="str">
            <v xml:space="preserve"> Issued</v>
          </cell>
          <cell r="E1546" t="str">
            <v xml:space="preserve"> 16-28-019-09W4</v>
          </cell>
          <cell r="F1546">
            <v>12800</v>
          </cell>
          <cell r="G1546"/>
          <cell r="H1546"/>
          <cell r="I1546"/>
          <cell r="J1546"/>
          <cell r="K1546">
            <v>16500</v>
          </cell>
          <cell r="L1546"/>
          <cell r="M1546"/>
          <cell r="N1546">
            <v>29300</v>
          </cell>
        </row>
        <row r="1547">
          <cell r="C1547" t="str">
            <v xml:space="preserve">W 0331463 </v>
          </cell>
          <cell r="D1547" t="str">
            <v xml:space="preserve"> Suspension</v>
          </cell>
          <cell r="E1547" t="str">
            <v xml:space="preserve"> 16-04-019-11W4</v>
          </cell>
          <cell r="F1547">
            <v>45993</v>
          </cell>
          <cell r="G1547"/>
          <cell r="H1547"/>
          <cell r="I1547"/>
          <cell r="J1547"/>
          <cell r="K1547">
            <v>16500</v>
          </cell>
          <cell r="L1547"/>
          <cell r="M1547"/>
          <cell r="N1547">
            <v>62493</v>
          </cell>
        </row>
        <row r="1548">
          <cell r="C1548" t="str">
            <v xml:space="preserve">W 0331644 </v>
          </cell>
          <cell r="D1548" t="str">
            <v xml:space="preserve"> Suspension</v>
          </cell>
          <cell r="E1548" t="str">
            <v xml:space="preserve"> 14-04-019-11W4</v>
          </cell>
          <cell r="F1548">
            <v>45993</v>
          </cell>
          <cell r="G1548"/>
          <cell r="H1548"/>
          <cell r="I1548"/>
          <cell r="J1548"/>
          <cell r="K1548">
            <v>16500</v>
          </cell>
          <cell r="L1548"/>
          <cell r="M1548"/>
          <cell r="N1548">
            <v>62493</v>
          </cell>
        </row>
        <row r="1549">
          <cell r="C1549" t="str">
            <v xml:space="preserve">W 0331669 </v>
          </cell>
          <cell r="D1549" t="str">
            <v xml:space="preserve"> Suspension</v>
          </cell>
          <cell r="E1549" t="str">
            <v xml:space="preserve"> 15-04-019-11W4</v>
          </cell>
          <cell r="F1549">
            <v>45993</v>
          </cell>
          <cell r="G1549"/>
          <cell r="H1549"/>
          <cell r="I1549"/>
          <cell r="J1549"/>
          <cell r="K1549">
            <v>16500</v>
          </cell>
          <cell r="L1549"/>
          <cell r="M1549"/>
          <cell r="N1549">
            <v>62493</v>
          </cell>
        </row>
        <row r="1550">
          <cell r="C1550" t="str">
            <v xml:space="preserve">W 0333509 </v>
          </cell>
          <cell r="D1550" t="str">
            <v xml:space="preserve"> Suspension</v>
          </cell>
          <cell r="E1550" t="str">
            <v xml:space="preserve"> 16-05-019-11W4</v>
          </cell>
          <cell r="F1550">
            <v>45993</v>
          </cell>
          <cell r="G1550"/>
          <cell r="H1550"/>
          <cell r="I1550"/>
          <cell r="J1550">
            <v>0</v>
          </cell>
          <cell r="K1550"/>
          <cell r="L1550"/>
          <cell r="M1550"/>
          <cell r="N1550">
            <v>45993</v>
          </cell>
        </row>
        <row r="1551">
          <cell r="C1551" t="str">
            <v xml:space="preserve">W 0333552 </v>
          </cell>
          <cell r="D1551" t="str">
            <v xml:space="preserve"> Suspension</v>
          </cell>
          <cell r="E1551" t="str">
            <v xml:space="preserve"> 05-09-019-11W4</v>
          </cell>
          <cell r="F1551">
            <v>45993</v>
          </cell>
          <cell r="G1551"/>
          <cell r="H1551"/>
          <cell r="I1551"/>
          <cell r="J1551">
            <v>0</v>
          </cell>
          <cell r="K1551"/>
          <cell r="L1551"/>
          <cell r="M1551"/>
          <cell r="N1551">
            <v>45993</v>
          </cell>
        </row>
        <row r="1552">
          <cell r="C1552" t="str">
            <v xml:space="preserve">W 0333581 </v>
          </cell>
          <cell r="D1552" t="str">
            <v xml:space="preserve"> Suspension</v>
          </cell>
          <cell r="E1552" t="str">
            <v xml:space="preserve"> 14-10-019-11W4</v>
          </cell>
          <cell r="F1552">
            <v>45993</v>
          </cell>
          <cell r="G1552"/>
          <cell r="H1552"/>
          <cell r="I1552"/>
          <cell r="J1552"/>
          <cell r="K1552">
            <v>16500</v>
          </cell>
          <cell r="L1552"/>
          <cell r="M1552"/>
          <cell r="N1552">
            <v>62493</v>
          </cell>
        </row>
        <row r="1553">
          <cell r="C1553" t="str">
            <v xml:space="preserve">W 0333584 </v>
          </cell>
          <cell r="D1553" t="str">
            <v xml:space="preserve"> Issued</v>
          </cell>
          <cell r="E1553" t="str">
            <v xml:space="preserve"> 13-10-019-11W4</v>
          </cell>
          <cell r="F1553">
            <v>36384</v>
          </cell>
          <cell r="G1553"/>
          <cell r="H1553"/>
          <cell r="I1553"/>
          <cell r="J1553"/>
          <cell r="K1553">
            <v>16500</v>
          </cell>
          <cell r="L1553"/>
          <cell r="M1553"/>
          <cell r="N1553">
            <v>52884</v>
          </cell>
        </row>
        <row r="1554">
          <cell r="C1554" t="str">
            <v xml:space="preserve">W 0333589 </v>
          </cell>
          <cell r="D1554" t="str">
            <v xml:space="preserve"> Suspension</v>
          </cell>
          <cell r="E1554" t="str">
            <v xml:space="preserve"> 12-10-019-11W4</v>
          </cell>
          <cell r="F1554">
            <v>45993</v>
          </cell>
          <cell r="G1554"/>
          <cell r="H1554"/>
          <cell r="I1554"/>
          <cell r="J1554">
            <v>0</v>
          </cell>
          <cell r="K1554"/>
          <cell r="L1554"/>
          <cell r="M1554"/>
          <cell r="N1554">
            <v>45993</v>
          </cell>
        </row>
        <row r="1555">
          <cell r="C1555" t="str">
            <v xml:space="preserve">W 0334999 </v>
          </cell>
          <cell r="D1555" t="str">
            <v xml:space="preserve"> Suspension</v>
          </cell>
          <cell r="E1555" t="str">
            <v xml:space="preserve"> 12-06-019-11W4</v>
          </cell>
          <cell r="F1555">
            <v>45993</v>
          </cell>
          <cell r="G1555"/>
          <cell r="H1555"/>
          <cell r="I1555"/>
          <cell r="J1555"/>
          <cell r="K1555">
            <v>16500</v>
          </cell>
          <cell r="L1555"/>
          <cell r="M1555"/>
          <cell r="N1555">
            <v>62493</v>
          </cell>
        </row>
        <row r="1556">
          <cell r="C1556" t="str">
            <v xml:space="preserve">W 0336172 </v>
          </cell>
          <cell r="D1556" t="str">
            <v xml:space="preserve"> Suspension</v>
          </cell>
          <cell r="E1556" t="str">
            <v xml:space="preserve"> 08-10-019-11W4</v>
          </cell>
          <cell r="F1556">
            <v>17975</v>
          </cell>
          <cell r="G1556"/>
          <cell r="H1556"/>
          <cell r="I1556">
            <v>4494</v>
          </cell>
          <cell r="J1556"/>
          <cell r="K1556"/>
          <cell r="L1556">
            <v>1650</v>
          </cell>
          <cell r="M1556"/>
          <cell r="N1556">
            <v>24119</v>
          </cell>
        </row>
        <row r="1557">
          <cell r="C1557" t="str">
            <v xml:space="preserve">W 0353943 </v>
          </cell>
          <cell r="D1557" t="str">
            <v xml:space="preserve"> Suspension</v>
          </cell>
          <cell r="E1557" t="str">
            <v xml:space="preserve"> 01-20-019-11W4</v>
          </cell>
          <cell r="F1557">
            <v>17975</v>
          </cell>
          <cell r="G1557"/>
          <cell r="H1557"/>
          <cell r="I1557"/>
          <cell r="J1557"/>
          <cell r="K1557"/>
          <cell r="L1557">
            <v>1650</v>
          </cell>
          <cell r="M1557"/>
          <cell r="N1557">
            <v>19625</v>
          </cell>
        </row>
        <row r="1558">
          <cell r="C1558" t="str">
            <v xml:space="preserve">W 0356375 </v>
          </cell>
          <cell r="D1558" t="str">
            <v xml:space="preserve"> Suspension</v>
          </cell>
          <cell r="E1558" t="str">
            <v xml:space="preserve"> 16-10-019-11W4</v>
          </cell>
          <cell r="F1558">
            <v>45993</v>
          </cell>
          <cell r="G1558"/>
          <cell r="H1558"/>
          <cell r="I1558"/>
          <cell r="J1558"/>
          <cell r="K1558">
            <v>16500</v>
          </cell>
          <cell r="L1558"/>
          <cell r="M1558"/>
          <cell r="N1558">
            <v>62493</v>
          </cell>
        </row>
        <row r="1559">
          <cell r="C1559" t="str">
            <v xml:space="preserve">W 0356378 </v>
          </cell>
          <cell r="D1559" t="str">
            <v xml:space="preserve"> Suspension</v>
          </cell>
          <cell r="E1559" t="str">
            <v xml:space="preserve"> 04-12-019-12W4</v>
          </cell>
          <cell r="F1559">
            <v>36384</v>
          </cell>
          <cell r="G1559"/>
          <cell r="H1559"/>
          <cell r="I1559"/>
          <cell r="J1559"/>
          <cell r="K1559">
            <v>16500</v>
          </cell>
          <cell r="L1559"/>
          <cell r="M1559"/>
          <cell r="N1559">
            <v>52884</v>
          </cell>
        </row>
        <row r="1560">
          <cell r="C1560" t="str">
            <v xml:space="preserve">W 0356379 </v>
          </cell>
          <cell r="D1560" t="str">
            <v xml:space="preserve"> Suspension</v>
          </cell>
          <cell r="E1560" t="str">
            <v xml:space="preserve"> 07-32-017-10W4</v>
          </cell>
          <cell r="F1560">
            <v>17975</v>
          </cell>
          <cell r="G1560"/>
          <cell r="H1560"/>
          <cell r="I1560"/>
          <cell r="J1560"/>
          <cell r="K1560">
            <v>16500</v>
          </cell>
          <cell r="L1560"/>
          <cell r="M1560"/>
          <cell r="N1560">
            <v>34475</v>
          </cell>
        </row>
        <row r="1561">
          <cell r="C1561" t="str">
            <v xml:space="preserve">W 0356380 </v>
          </cell>
          <cell r="D1561" t="str">
            <v xml:space="preserve"> Suspension</v>
          </cell>
          <cell r="E1561" t="str">
            <v xml:space="preserve"> 09-10-019-11W4</v>
          </cell>
          <cell r="F1561">
            <v>17975</v>
          </cell>
          <cell r="G1561"/>
          <cell r="H1561"/>
          <cell r="I1561"/>
          <cell r="J1561"/>
          <cell r="K1561"/>
          <cell r="L1561">
            <v>1650</v>
          </cell>
          <cell r="M1561"/>
          <cell r="N1561">
            <v>19625</v>
          </cell>
        </row>
        <row r="1562">
          <cell r="C1562" t="str">
            <v xml:space="preserve">W 0357085 </v>
          </cell>
          <cell r="D1562" t="str">
            <v xml:space="preserve"> Suspension</v>
          </cell>
          <cell r="E1562" t="str">
            <v xml:space="preserve"> 03-03-019-11W4</v>
          </cell>
          <cell r="F1562">
            <v>12800</v>
          </cell>
          <cell r="G1562"/>
          <cell r="H1562"/>
          <cell r="I1562"/>
          <cell r="J1562"/>
          <cell r="K1562">
            <v>16500</v>
          </cell>
          <cell r="L1562"/>
          <cell r="M1562"/>
          <cell r="N1562">
            <v>29300</v>
          </cell>
        </row>
        <row r="1563">
          <cell r="C1563" t="str">
            <v xml:space="preserve">W 0357099 </v>
          </cell>
          <cell r="D1563" t="str">
            <v xml:space="preserve"> Suspension</v>
          </cell>
          <cell r="E1563" t="str">
            <v xml:space="preserve"> 15-05-019-11W4</v>
          </cell>
          <cell r="F1563">
            <v>45993</v>
          </cell>
          <cell r="G1563"/>
          <cell r="H1563"/>
          <cell r="I1563"/>
          <cell r="J1563"/>
          <cell r="K1563">
            <v>16500</v>
          </cell>
          <cell r="L1563"/>
          <cell r="M1563"/>
          <cell r="N1563">
            <v>62493</v>
          </cell>
        </row>
        <row r="1564">
          <cell r="C1564" t="str">
            <v xml:space="preserve">W 0357565 </v>
          </cell>
          <cell r="D1564" t="str">
            <v xml:space="preserve"> Suspension</v>
          </cell>
          <cell r="E1564" t="str">
            <v xml:space="preserve"> 10-05-019-11W4</v>
          </cell>
          <cell r="F1564">
            <v>45993</v>
          </cell>
          <cell r="G1564"/>
          <cell r="H1564"/>
          <cell r="I1564"/>
          <cell r="J1564"/>
          <cell r="K1564">
            <v>16500</v>
          </cell>
          <cell r="L1564"/>
          <cell r="M1564"/>
          <cell r="N1564">
            <v>62493</v>
          </cell>
        </row>
        <row r="1565">
          <cell r="C1565" t="str">
            <v xml:space="preserve">W 0359498 </v>
          </cell>
          <cell r="D1565" t="str">
            <v xml:space="preserve"> Suspension</v>
          </cell>
          <cell r="E1565" t="str">
            <v xml:space="preserve"> 08-08-019-11W4</v>
          </cell>
          <cell r="F1565">
            <v>45993</v>
          </cell>
          <cell r="G1565"/>
          <cell r="H1565"/>
          <cell r="I1565"/>
          <cell r="J1565"/>
          <cell r="K1565">
            <v>16500</v>
          </cell>
          <cell r="L1565"/>
          <cell r="M1565"/>
          <cell r="N1565">
            <v>62493</v>
          </cell>
        </row>
        <row r="1566">
          <cell r="C1566" t="str">
            <v xml:space="preserve">W 0360232 </v>
          </cell>
          <cell r="D1566" t="str">
            <v xml:space="preserve"> Suspension</v>
          </cell>
          <cell r="E1566" t="str">
            <v xml:space="preserve"> 02-15-019-11W4</v>
          </cell>
          <cell r="F1566">
            <v>45993</v>
          </cell>
          <cell r="G1566"/>
          <cell r="H1566"/>
          <cell r="I1566"/>
          <cell r="J1566"/>
          <cell r="K1566">
            <v>16500</v>
          </cell>
          <cell r="L1566"/>
          <cell r="M1566"/>
          <cell r="N1566">
            <v>62493</v>
          </cell>
        </row>
        <row r="1567">
          <cell r="C1567" t="str">
            <v xml:space="preserve">W 0360234 </v>
          </cell>
          <cell r="D1567" t="str">
            <v xml:space="preserve"> Suspension</v>
          </cell>
          <cell r="E1567" t="str">
            <v xml:space="preserve"> 13-05-019-11W4</v>
          </cell>
          <cell r="F1567">
            <v>45993</v>
          </cell>
          <cell r="G1567"/>
          <cell r="H1567"/>
          <cell r="I1567"/>
          <cell r="J1567">
            <v>0</v>
          </cell>
          <cell r="K1567"/>
          <cell r="L1567"/>
          <cell r="M1567"/>
          <cell r="N1567">
            <v>45993</v>
          </cell>
        </row>
        <row r="1568">
          <cell r="C1568" t="str">
            <v xml:space="preserve">W 0360243 </v>
          </cell>
          <cell r="D1568" t="str">
            <v xml:space="preserve"> Suspension</v>
          </cell>
          <cell r="E1568" t="str">
            <v xml:space="preserve"> 08-36-018-11W4</v>
          </cell>
          <cell r="F1568">
            <v>45993</v>
          </cell>
          <cell r="G1568"/>
          <cell r="H1568"/>
          <cell r="I1568"/>
          <cell r="J1568"/>
          <cell r="K1568"/>
          <cell r="L1568">
            <v>1650</v>
          </cell>
          <cell r="M1568"/>
          <cell r="N1568">
            <v>47643</v>
          </cell>
        </row>
        <row r="1569">
          <cell r="C1569" t="str">
            <v xml:space="preserve">W 0362251 </v>
          </cell>
          <cell r="D1569" t="str">
            <v xml:space="preserve"> Suspension</v>
          </cell>
          <cell r="E1569" t="str">
            <v xml:space="preserve"> 15-01-019-12W4</v>
          </cell>
          <cell r="F1569">
            <v>36384</v>
          </cell>
          <cell r="G1569"/>
          <cell r="H1569"/>
          <cell r="I1569"/>
          <cell r="J1569"/>
          <cell r="K1569">
            <v>16500</v>
          </cell>
          <cell r="L1569"/>
          <cell r="M1569"/>
          <cell r="N1569">
            <v>52884</v>
          </cell>
        </row>
        <row r="1570">
          <cell r="C1570" t="str">
            <v xml:space="preserve">W 0362261 </v>
          </cell>
          <cell r="D1570" t="str">
            <v xml:space="preserve"> Suspension</v>
          </cell>
          <cell r="E1570" t="str">
            <v xml:space="preserve"> 04-13-019-12W4</v>
          </cell>
          <cell r="F1570">
            <v>45993</v>
          </cell>
          <cell r="G1570"/>
          <cell r="H1570"/>
          <cell r="I1570"/>
          <cell r="J1570">
            <v>0</v>
          </cell>
          <cell r="K1570"/>
          <cell r="L1570"/>
          <cell r="M1570"/>
          <cell r="N1570">
            <v>45993</v>
          </cell>
        </row>
        <row r="1571">
          <cell r="C1571" t="str">
            <v xml:space="preserve">W 0362612 </v>
          </cell>
          <cell r="D1571" t="str">
            <v xml:space="preserve"> Suspension</v>
          </cell>
          <cell r="E1571" t="str">
            <v xml:space="preserve"> 06-12-019-11W4</v>
          </cell>
          <cell r="F1571">
            <v>12800</v>
          </cell>
          <cell r="G1571"/>
          <cell r="H1571"/>
          <cell r="I1571"/>
          <cell r="J1571"/>
          <cell r="K1571">
            <v>16500</v>
          </cell>
          <cell r="L1571"/>
          <cell r="M1571"/>
          <cell r="N1571">
            <v>29300</v>
          </cell>
        </row>
        <row r="1572">
          <cell r="C1572" t="str">
            <v xml:space="preserve">W 0362733 </v>
          </cell>
          <cell r="D1572" t="str">
            <v xml:space="preserve"> Suspension</v>
          </cell>
          <cell r="E1572" t="str">
            <v xml:space="preserve"> 01-06-019-11W4</v>
          </cell>
          <cell r="F1572">
            <v>45993</v>
          </cell>
          <cell r="G1572"/>
          <cell r="H1572"/>
          <cell r="I1572"/>
          <cell r="J1572"/>
          <cell r="K1572">
            <v>16500</v>
          </cell>
          <cell r="L1572"/>
          <cell r="M1572"/>
          <cell r="N1572">
            <v>62493</v>
          </cell>
        </row>
        <row r="1573">
          <cell r="C1573" t="str">
            <v xml:space="preserve">W 0362979 </v>
          </cell>
          <cell r="D1573" t="str">
            <v xml:space="preserve"> Suspension</v>
          </cell>
          <cell r="E1573" t="str">
            <v xml:space="preserve"> 05-14-019-11W4</v>
          </cell>
          <cell r="F1573">
            <v>45993</v>
          </cell>
          <cell r="G1573"/>
          <cell r="H1573"/>
          <cell r="I1573"/>
          <cell r="J1573"/>
          <cell r="K1573">
            <v>16500</v>
          </cell>
          <cell r="L1573"/>
          <cell r="M1573"/>
          <cell r="N1573">
            <v>62493</v>
          </cell>
        </row>
        <row r="1574">
          <cell r="C1574" t="str">
            <v xml:space="preserve">W 0363552 </v>
          </cell>
          <cell r="D1574" t="str">
            <v xml:space="preserve"> Suspension</v>
          </cell>
          <cell r="E1574" t="str">
            <v xml:space="preserve"> 15-06-018-10W4</v>
          </cell>
          <cell r="F1574">
            <v>17975</v>
          </cell>
          <cell r="G1574"/>
          <cell r="H1574"/>
          <cell r="I1574"/>
          <cell r="J1574"/>
          <cell r="K1574">
            <v>16500</v>
          </cell>
          <cell r="L1574"/>
          <cell r="M1574"/>
          <cell r="N1574">
            <v>34475</v>
          </cell>
        </row>
        <row r="1575">
          <cell r="C1575" t="str">
            <v xml:space="preserve">W 0363978 </v>
          </cell>
          <cell r="D1575" t="str">
            <v xml:space="preserve"> Suspension</v>
          </cell>
          <cell r="E1575" t="str">
            <v xml:space="preserve"> 15-15-019-12W4</v>
          </cell>
          <cell r="F1575">
            <v>45993</v>
          </cell>
          <cell r="G1575"/>
          <cell r="H1575"/>
          <cell r="I1575"/>
          <cell r="J1575"/>
          <cell r="K1575">
            <v>16500</v>
          </cell>
          <cell r="L1575"/>
          <cell r="M1575"/>
          <cell r="N1575">
            <v>62493</v>
          </cell>
        </row>
        <row r="1576">
          <cell r="C1576" t="str">
            <v xml:space="preserve">W 0364234 </v>
          </cell>
          <cell r="D1576" t="str">
            <v xml:space="preserve"> Suspension</v>
          </cell>
          <cell r="E1576" t="str">
            <v xml:space="preserve"> 06-31-017-11W4</v>
          </cell>
          <cell r="F1576">
            <v>45993</v>
          </cell>
          <cell r="G1576"/>
          <cell r="H1576"/>
          <cell r="I1576"/>
          <cell r="J1576">
            <v>0</v>
          </cell>
          <cell r="K1576"/>
          <cell r="L1576"/>
          <cell r="M1576"/>
          <cell r="N1576">
            <v>45993</v>
          </cell>
        </row>
        <row r="1577">
          <cell r="C1577" t="str">
            <v xml:space="preserve">W 0367576 </v>
          </cell>
          <cell r="D1577" t="str">
            <v xml:space="preserve"> Suspension</v>
          </cell>
          <cell r="E1577" t="str">
            <v xml:space="preserve"> 02-04-015-11W4</v>
          </cell>
          <cell r="F1577">
            <v>45993</v>
          </cell>
          <cell r="G1577"/>
          <cell r="H1577"/>
          <cell r="I1577"/>
          <cell r="J1577"/>
          <cell r="K1577">
            <v>16500</v>
          </cell>
          <cell r="L1577"/>
          <cell r="M1577"/>
          <cell r="N1577">
            <v>62493</v>
          </cell>
        </row>
        <row r="1578">
          <cell r="C1578" t="str">
            <v xml:space="preserve">W 0367689 </v>
          </cell>
          <cell r="D1578" t="str">
            <v xml:space="preserve"> Suspension</v>
          </cell>
          <cell r="E1578" t="str">
            <v xml:space="preserve"> 04-25-015-11W4</v>
          </cell>
          <cell r="F1578">
            <v>12800</v>
          </cell>
          <cell r="G1578"/>
          <cell r="H1578"/>
          <cell r="I1578"/>
          <cell r="J1578"/>
          <cell r="K1578">
            <v>16500</v>
          </cell>
          <cell r="L1578"/>
          <cell r="M1578"/>
          <cell r="N1578">
            <v>29300</v>
          </cell>
        </row>
        <row r="1579">
          <cell r="C1579" t="str">
            <v xml:space="preserve">W 0368025 </v>
          </cell>
          <cell r="D1579" t="str">
            <v xml:space="preserve"> Suspension</v>
          </cell>
          <cell r="E1579" t="str">
            <v xml:space="preserve"> 16-11-017-11W4</v>
          </cell>
          <cell r="F1579">
            <v>12800</v>
          </cell>
          <cell r="G1579"/>
          <cell r="H1579"/>
          <cell r="I1579"/>
          <cell r="J1579"/>
          <cell r="K1579">
            <v>16500</v>
          </cell>
          <cell r="L1579"/>
          <cell r="M1579"/>
          <cell r="N1579">
            <v>29300</v>
          </cell>
        </row>
        <row r="1580">
          <cell r="C1580" t="str">
            <v xml:space="preserve">W 0372528 </v>
          </cell>
          <cell r="D1580" t="str">
            <v xml:space="preserve"> Suspension</v>
          </cell>
          <cell r="E1580" t="str">
            <v xml:space="preserve"> 03-06-019-10W4</v>
          </cell>
          <cell r="F1580">
            <v>12800</v>
          </cell>
          <cell r="G1580"/>
          <cell r="H1580"/>
          <cell r="I1580"/>
          <cell r="J1580"/>
          <cell r="K1580"/>
          <cell r="L1580">
            <v>1650</v>
          </cell>
          <cell r="M1580"/>
          <cell r="N1580">
            <v>14450</v>
          </cell>
        </row>
        <row r="1581">
          <cell r="C1581" t="str">
            <v xml:space="preserve">W 0372612 </v>
          </cell>
          <cell r="D1581" t="str">
            <v xml:space="preserve"> Suspension</v>
          </cell>
          <cell r="E1581" t="str">
            <v xml:space="preserve"> 16-35-018-11W4</v>
          </cell>
          <cell r="F1581">
            <v>45993</v>
          </cell>
          <cell r="G1581"/>
          <cell r="H1581"/>
          <cell r="I1581"/>
          <cell r="J1581">
            <v>0</v>
          </cell>
          <cell r="K1581"/>
          <cell r="L1581"/>
          <cell r="M1581"/>
          <cell r="N1581">
            <v>45993</v>
          </cell>
        </row>
        <row r="1582">
          <cell r="C1582" t="str">
            <v xml:space="preserve">W 0373141 </v>
          </cell>
          <cell r="D1582" t="str">
            <v xml:space="preserve"> Suspension</v>
          </cell>
          <cell r="E1582" t="str">
            <v xml:space="preserve"> 10-07-019-11W4</v>
          </cell>
          <cell r="F1582">
            <v>12800</v>
          </cell>
          <cell r="G1582"/>
          <cell r="H1582"/>
          <cell r="I1582"/>
          <cell r="J1582"/>
          <cell r="K1582">
            <v>16500</v>
          </cell>
          <cell r="L1582"/>
          <cell r="M1582"/>
          <cell r="N1582">
            <v>29300</v>
          </cell>
        </row>
        <row r="1583">
          <cell r="C1583" t="str">
            <v xml:space="preserve">W 0373964 </v>
          </cell>
          <cell r="D1583" t="str">
            <v xml:space="preserve"> Issued</v>
          </cell>
          <cell r="E1583" t="str">
            <v xml:space="preserve"> 06-06-019-11W4</v>
          </cell>
          <cell r="F1583">
            <v>45993</v>
          </cell>
          <cell r="G1583"/>
          <cell r="H1583"/>
          <cell r="I1583"/>
          <cell r="J1583"/>
          <cell r="K1583">
            <v>16500</v>
          </cell>
          <cell r="L1583"/>
          <cell r="M1583"/>
          <cell r="N1583">
            <v>62493</v>
          </cell>
        </row>
        <row r="1584">
          <cell r="C1584" t="str">
            <v xml:space="preserve">W 0374766 </v>
          </cell>
          <cell r="D1584" t="str">
            <v xml:space="preserve"> Suspension</v>
          </cell>
          <cell r="E1584" t="str">
            <v xml:space="preserve"> 09-15-019-12W4</v>
          </cell>
          <cell r="F1584">
            <v>45993</v>
          </cell>
          <cell r="G1584"/>
          <cell r="H1584"/>
          <cell r="I1584"/>
          <cell r="J1584"/>
          <cell r="K1584">
            <v>16500</v>
          </cell>
          <cell r="L1584"/>
          <cell r="M1584"/>
          <cell r="N1584">
            <v>62493</v>
          </cell>
        </row>
        <row r="1585">
          <cell r="C1585" t="str">
            <v xml:space="preserve">W 0374900 </v>
          </cell>
          <cell r="D1585" t="str">
            <v xml:space="preserve"> Suspension</v>
          </cell>
          <cell r="E1585" t="str">
            <v xml:space="preserve"> 08-14-019-11W4</v>
          </cell>
          <cell r="F1585">
            <v>45993</v>
          </cell>
          <cell r="G1585"/>
          <cell r="H1585"/>
          <cell r="I1585"/>
          <cell r="J1585"/>
          <cell r="K1585">
            <v>16500</v>
          </cell>
          <cell r="L1585"/>
          <cell r="M1585"/>
          <cell r="N1585">
            <v>62493</v>
          </cell>
        </row>
        <row r="1586">
          <cell r="C1586" t="str">
            <v xml:space="preserve">W 0376241 </v>
          </cell>
          <cell r="D1586" t="str">
            <v xml:space="preserve"> Suspension</v>
          </cell>
          <cell r="E1586" t="str">
            <v xml:space="preserve"> 14-06-019-11W4</v>
          </cell>
          <cell r="F1586">
            <v>50227</v>
          </cell>
          <cell r="G1586"/>
          <cell r="H1586"/>
          <cell r="I1586"/>
          <cell r="J1586">
            <v>0</v>
          </cell>
          <cell r="K1586"/>
          <cell r="L1586"/>
          <cell r="M1586"/>
          <cell r="N1586">
            <v>50227</v>
          </cell>
        </row>
        <row r="1587">
          <cell r="C1587" t="str">
            <v xml:space="preserve">W 0377560 </v>
          </cell>
          <cell r="D1587" t="str">
            <v xml:space="preserve"> Suspension</v>
          </cell>
          <cell r="E1587" t="str">
            <v xml:space="preserve"> 05-23-020-12W4</v>
          </cell>
          <cell r="F1587">
            <v>19060</v>
          </cell>
          <cell r="G1587"/>
          <cell r="H1587"/>
          <cell r="I1587"/>
          <cell r="J1587"/>
          <cell r="K1587">
            <v>16500</v>
          </cell>
          <cell r="L1587"/>
          <cell r="M1587"/>
          <cell r="N1587">
            <v>35560</v>
          </cell>
        </row>
        <row r="1588">
          <cell r="C1588" t="str">
            <v xml:space="preserve">W 0377769 </v>
          </cell>
          <cell r="D1588" t="str">
            <v xml:space="preserve"> Suspension</v>
          </cell>
          <cell r="E1588" t="str">
            <v xml:space="preserve"> 14-31-018-11W4</v>
          </cell>
          <cell r="F1588">
            <v>45993</v>
          </cell>
          <cell r="G1588"/>
          <cell r="H1588"/>
          <cell r="I1588"/>
          <cell r="J1588"/>
          <cell r="K1588">
            <v>16500</v>
          </cell>
          <cell r="L1588"/>
          <cell r="M1588"/>
          <cell r="N1588">
            <v>62493</v>
          </cell>
        </row>
        <row r="1589">
          <cell r="C1589" t="str">
            <v xml:space="preserve">W 0377811 </v>
          </cell>
          <cell r="D1589" t="str">
            <v xml:space="preserve"> Suspension</v>
          </cell>
          <cell r="E1589" t="str">
            <v xml:space="preserve"> 02-14-019-12W4</v>
          </cell>
          <cell r="F1589">
            <v>36384</v>
          </cell>
          <cell r="G1589"/>
          <cell r="H1589"/>
          <cell r="I1589"/>
          <cell r="J1589"/>
          <cell r="K1589">
            <v>16500</v>
          </cell>
          <cell r="L1589"/>
          <cell r="M1589"/>
          <cell r="N1589">
            <v>52884</v>
          </cell>
        </row>
        <row r="1590">
          <cell r="C1590" t="str">
            <v xml:space="preserve">W 0378002 </v>
          </cell>
          <cell r="D1590" t="str">
            <v xml:space="preserve"> Suspension</v>
          </cell>
          <cell r="E1590" t="str">
            <v xml:space="preserve"> 07-30-018-11W4</v>
          </cell>
          <cell r="F1590">
            <v>12800</v>
          </cell>
          <cell r="G1590"/>
          <cell r="H1590"/>
          <cell r="I1590"/>
          <cell r="J1590"/>
          <cell r="K1590">
            <v>16500</v>
          </cell>
          <cell r="L1590"/>
          <cell r="M1590"/>
          <cell r="N1590">
            <v>29300</v>
          </cell>
        </row>
        <row r="1591">
          <cell r="C1591" t="str">
            <v xml:space="preserve">W 0378060 </v>
          </cell>
          <cell r="D1591" t="str">
            <v xml:space="preserve"> Suspension</v>
          </cell>
          <cell r="E1591" t="str">
            <v xml:space="preserve"> 03-31-018-11W4</v>
          </cell>
          <cell r="F1591">
            <v>12800</v>
          </cell>
          <cell r="G1591"/>
          <cell r="H1591"/>
          <cell r="I1591"/>
          <cell r="J1591"/>
          <cell r="K1591">
            <v>16500</v>
          </cell>
          <cell r="L1591"/>
          <cell r="M1591"/>
          <cell r="N1591">
            <v>29300</v>
          </cell>
        </row>
        <row r="1592">
          <cell r="C1592" t="str">
            <v xml:space="preserve">W 0378249 </v>
          </cell>
          <cell r="D1592" t="str">
            <v xml:space="preserve"> Issued</v>
          </cell>
          <cell r="E1592" t="str">
            <v xml:space="preserve"> 15-26-018-11W4</v>
          </cell>
          <cell r="F1592">
            <v>45993</v>
          </cell>
          <cell r="G1592"/>
          <cell r="H1592"/>
          <cell r="I1592"/>
          <cell r="J1592"/>
          <cell r="K1592">
            <v>16500</v>
          </cell>
          <cell r="L1592"/>
          <cell r="M1592"/>
          <cell r="N1592">
            <v>62493</v>
          </cell>
        </row>
        <row r="1593">
          <cell r="C1593" t="str">
            <v xml:space="preserve">W 0378262 </v>
          </cell>
          <cell r="D1593" t="str">
            <v xml:space="preserve"> Suspension</v>
          </cell>
          <cell r="E1593" t="str">
            <v xml:space="preserve"> 04-18-019-11W4</v>
          </cell>
          <cell r="F1593">
            <v>36384</v>
          </cell>
          <cell r="G1593"/>
          <cell r="H1593"/>
          <cell r="I1593"/>
          <cell r="J1593"/>
          <cell r="K1593">
            <v>16500</v>
          </cell>
          <cell r="L1593"/>
          <cell r="M1593"/>
          <cell r="N1593">
            <v>52884</v>
          </cell>
        </row>
        <row r="1594">
          <cell r="C1594" t="str">
            <v xml:space="preserve">W 0378339 </v>
          </cell>
          <cell r="D1594" t="str">
            <v xml:space="preserve"> Suspension</v>
          </cell>
          <cell r="E1594" t="str">
            <v xml:space="preserve"> 16-29-018-11W4</v>
          </cell>
          <cell r="F1594">
            <v>45993</v>
          </cell>
          <cell r="G1594"/>
          <cell r="H1594"/>
          <cell r="I1594"/>
          <cell r="J1594"/>
          <cell r="K1594">
            <v>16500</v>
          </cell>
          <cell r="L1594"/>
          <cell r="M1594"/>
          <cell r="N1594">
            <v>62493</v>
          </cell>
        </row>
        <row r="1595">
          <cell r="C1595" t="str">
            <v xml:space="preserve">W 0378518 </v>
          </cell>
          <cell r="D1595" t="str">
            <v xml:space="preserve"> Suspension</v>
          </cell>
          <cell r="E1595" t="str">
            <v xml:space="preserve"> 13-07-019-11W4</v>
          </cell>
          <cell r="F1595">
            <v>36384</v>
          </cell>
          <cell r="G1595"/>
          <cell r="H1595"/>
          <cell r="I1595"/>
          <cell r="J1595"/>
          <cell r="K1595">
            <v>16500</v>
          </cell>
          <cell r="L1595"/>
          <cell r="M1595"/>
          <cell r="N1595">
            <v>52884</v>
          </cell>
        </row>
        <row r="1596">
          <cell r="C1596" t="str">
            <v xml:space="preserve">W 0378726 </v>
          </cell>
          <cell r="D1596" t="str">
            <v xml:space="preserve"> Suspension</v>
          </cell>
          <cell r="E1596" t="str">
            <v xml:space="preserve"> 06-13-019-12W4</v>
          </cell>
          <cell r="F1596">
            <v>45993</v>
          </cell>
          <cell r="G1596"/>
          <cell r="H1596"/>
          <cell r="I1596"/>
          <cell r="J1596"/>
          <cell r="K1596">
            <v>16500</v>
          </cell>
          <cell r="L1596"/>
          <cell r="M1596"/>
          <cell r="N1596">
            <v>62493</v>
          </cell>
        </row>
        <row r="1597">
          <cell r="C1597" t="str">
            <v xml:space="preserve">W 0378760 </v>
          </cell>
          <cell r="D1597" t="str">
            <v xml:space="preserve"> Suspension</v>
          </cell>
          <cell r="E1597" t="str">
            <v xml:space="preserve"> 14-01-018-12W4</v>
          </cell>
          <cell r="F1597">
            <v>45993</v>
          </cell>
          <cell r="G1597"/>
          <cell r="H1597"/>
          <cell r="I1597"/>
          <cell r="J1597"/>
          <cell r="K1597">
            <v>16500</v>
          </cell>
          <cell r="L1597"/>
          <cell r="M1597"/>
          <cell r="N1597">
            <v>62493</v>
          </cell>
        </row>
        <row r="1598">
          <cell r="C1598" t="str">
            <v xml:space="preserve">W 0378762 </v>
          </cell>
          <cell r="D1598" t="str">
            <v xml:space="preserve"> Suspension</v>
          </cell>
          <cell r="E1598" t="str">
            <v xml:space="preserve"> 05-17-017-11W4</v>
          </cell>
          <cell r="F1598">
            <v>17975</v>
          </cell>
          <cell r="G1598"/>
          <cell r="H1598">
            <v>169309</v>
          </cell>
          <cell r="I1598"/>
          <cell r="J1598"/>
          <cell r="K1598">
            <v>16500</v>
          </cell>
          <cell r="L1598"/>
          <cell r="M1598"/>
          <cell r="N1598">
            <v>203784</v>
          </cell>
        </row>
        <row r="1599">
          <cell r="C1599" t="str">
            <v xml:space="preserve">W 0378772 </v>
          </cell>
          <cell r="D1599" t="str">
            <v xml:space="preserve"> Suspension</v>
          </cell>
          <cell r="E1599" t="str">
            <v xml:space="preserve"> 04-18-017-11W4</v>
          </cell>
          <cell r="F1599">
            <v>19060</v>
          </cell>
          <cell r="G1599"/>
          <cell r="H1599"/>
          <cell r="I1599">
            <v>4765</v>
          </cell>
          <cell r="J1599"/>
          <cell r="K1599">
            <v>16500</v>
          </cell>
          <cell r="L1599"/>
          <cell r="M1599"/>
          <cell r="N1599">
            <v>40325</v>
          </cell>
        </row>
        <row r="1600">
          <cell r="C1600" t="str">
            <v xml:space="preserve">W 0379219 </v>
          </cell>
          <cell r="D1600" t="str">
            <v xml:space="preserve"> Suspension</v>
          </cell>
          <cell r="E1600" t="str">
            <v xml:space="preserve"> 16-31-017-11W4</v>
          </cell>
          <cell r="F1600">
            <v>45993</v>
          </cell>
          <cell r="G1600"/>
          <cell r="H1600"/>
          <cell r="I1600"/>
          <cell r="J1600"/>
          <cell r="K1600">
            <v>16500</v>
          </cell>
          <cell r="L1600"/>
          <cell r="M1600"/>
          <cell r="N1600">
            <v>62493</v>
          </cell>
        </row>
        <row r="1601">
          <cell r="C1601" t="str">
            <v xml:space="preserve">W 0379277 </v>
          </cell>
          <cell r="D1601" t="str">
            <v xml:space="preserve"> Suspension</v>
          </cell>
          <cell r="E1601" t="str">
            <v xml:space="preserve"> 02-31-017-11W4</v>
          </cell>
          <cell r="F1601">
            <v>12800</v>
          </cell>
          <cell r="G1601"/>
          <cell r="H1601">
            <v>169309</v>
          </cell>
          <cell r="I1601"/>
          <cell r="J1601"/>
          <cell r="K1601">
            <v>16500</v>
          </cell>
          <cell r="L1601"/>
          <cell r="M1601"/>
          <cell r="N1601">
            <v>198609</v>
          </cell>
        </row>
        <row r="1602">
          <cell r="C1602" t="str">
            <v xml:space="preserve">W 0379448 </v>
          </cell>
          <cell r="D1602" t="str">
            <v xml:space="preserve"> Suspension</v>
          </cell>
          <cell r="E1602" t="str">
            <v xml:space="preserve"> 16-12-017-12W4</v>
          </cell>
          <cell r="F1602">
            <v>17975</v>
          </cell>
          <cell r="G1602"/>
          <cell r="H1602"/>
          <cell r="I1602"/>
          <cell r="J1602"/>
          <cell r="K1602">
            <v>16500</v>
          </cell>
          <cell r="L1602"/>
          <cell r="M1602"/>
          <cell r="N1602">
            <v>34475</v>
          </cell>
        </row>
        <row r="1603">
          <cell r="C1603" t="str">
            <v xml:space="preserve">W 0380195 </v>
          </cell>
          <cell r="D1603" t="str">
            <v xml:space="preserve"> Suspension</v>
          </cell>
          <cell r="E1603" t="str">
            <v xml:space="preserve"> 01-36-017-12W4</v>
          </cell>
          <cell r="F1603">
            <v>41790</v>
          </cell>
          <cell r="G1603"/>
          <cell r="H1603"/>
          <cell r="I1603"/>
          <cell r="J1603"/>
          <cell r="K1603">
            <v>16500</v>
          </cell>
          <cell r="L1603"/>
          <cell r="M1603"/>
          <cell r="N1603">
            <v>58290</v>
          </cell>
        </row>
        <row r="1604">
          <cell r="C1604" t="str">
            <v xml:space="preserve">W 0380443 </v>
          </cell>
          <cell r="D1604" t="str">
            <v xml:space="preserve"> Suspension</v>
          </cell>
          <cell r="E1604" t="str">
            <v xml:space="preserve"> 07-07-019-11W4</v>
          </cell>
          <cell r="F1604">
            <v>17975</v>
          </cell>
          <cell r="G1604"/>
          <cell r="H1604"/>
          <cell r="I1604"/>
          <cell r="J1604"/>
          <cell r="K1604"/>
          <cell r="L1604">
            <v>1650</v>
          </cell>
          <cell r="M1604"/>
          <cell r="N1604">
            <v>19625</v>
          </cell>
        </row>
        <row r="1605">
          <cell r="C1605" t="str">
            <v xml:space="preserve">W 0380477 </v>
          </cell>
          <cell r="D1605" t="str">
            <v xml:space="preserve"> Suspension</v>
          </cell>
          <cell r="E1605" t="str">
            <v xml:space="preserve"> 06-25-017-12W4</v>
          </cell>
          <cell r="F1605">
            <v>41790</v>
          </cell>
          <cell r="G1605"/>
          <cell r="H1605"/>
          <cell r="I1605">
            <v>10448</v>
          </cell>
          <cell r="J1605"/>
          <cell r="K1605">
            <v>16500</v>
          </cell>
          <cell r="L1605"/>
          <cell r="M1605"/>
          <cell r="N1605">
            <v>68738</v>
          </cell>
        </row>
        <row r="1606">
          <cell r="C1606" t="str">
            <v xml:space="preserve">W 0383649 </v>
          </cell>
          <cell r="D1606" t="str">
            <v xml:space="preserve"> Suspension</v>
          </cell>
          <cell r="E1606" t="str">
            <v xml:space="preserve"> 10-26-015-12W4</v>
          </cell>
          <cell r="F1606">
            <v>45993</v>
          </cell>
          <cell r="G1606"/>
          <cell r="H1606"/>
          <cell r="I1606"/>
          <cell r="J1606"/>
          <cell r="K1606">
            <v>16500</v>
          </cell>
          <cell r="L1606"/>
          <cell r="M1606"/>
          <cell r="N1606">
            <v>62493</v>
          </cell>
        </row>
        <row r="1607">
          <cell r="C1607" t="str">
            <v xml:space="preserve">W 0385104 </v>
          </cell>
          <cell r="D1607" t="str">
            <v xml:space="preserve"> Suspension</v>
          </cell>
          <cell r="E1607" t="str">
            <v xml:space="preserve"> 06-04-017-11W4</v>
          </cell>
          <cell r="F1607">
            <v>17975</v>
          </cell>
          <cell r="G1607"/>
          <cell r="H1607"/>
          <cell r="I1607"/>
          <cell r="J1607"/>
          <cell r="K1607">
            <v>16500</v>
          </cell>
          <cell r="L1607"/>
          <cell r="M1607"/>
          <cell r="N1607">
            <v>34475</v>
          </cell>
        </row>
        <row r="1608">
          <cell r="C1608" t="str">
            <v xml:space="preserve">W 0385106 </v>
          </cell>
          <cell r="D1608" t="str">
            <v xml:space="preserve"> Suspension</v>
          </cell>
          <cell r="E1608" t="str">
            <v xml:space="preserve"> 04-32-017-11W4</v>
          </cell>
          <cell r="F1608">
            <v>45993</v>
          </cell>
          <cell r="G1608"/>
          <cell r="H1608"/>
          <cell r="I1608"/>
          <cell r="J1608"/>
          <cell r="K1608">
            <v>16500</v>
          </cell>
          <cell r="L1608"/>
          <cell r="M1608"/>
          <cell r="N1608">
            <v>62493</v>
          </cell>
        </row>
        <row r="1609">
          <cell r="C1609" t="str">
            <v xml:space="preserve">W 0386915 </v>
          </cell>
          <cell r="D1609" t="str">
            <v xml:space="preserve"> Suspension</v>
          </cell>
          <cell r="E1609" t="str">
            <v xml:space="preserve"> 12-33-017-11W4</v>
          </cell>
          <cell r="F1609">
            <v>45993</v>
          </cell>
          <cell r="G1609"/>
          <cell r="H1609"/>
          <cell r="I1609"/>
          <cell r="J1609"/>
          <cell r="K1609">
            <v>16500</v>
          </cell>
          <cell r="L1609"/>
          <cell r="M1609"/>
          <cell r="N1609">
            <v>62493</v>
          </cell>
        </row>
        <row r="1610">
          <cell r="C1610" t="str">
            <v xml:space="preserve">W 0388272 </v>
          </cell>
          <cell r="D1610" t="str">
            <v xml:space="preserve"> Suspension</v>
          </cell>
          <cell r="E1610" t="str">
            <v xml:space="preserve"> 02-32-018-11W4</v>
          </cell>
          <cell r="F1610">
            <v>45993</v>
          </cell>
          <cell r="G1610"/>
          <cell r="H1610"/>
          <cell r="I1610"/>
          <cell r="J1610">
            <v>0</v>
          </cell>
          <cell r="K1610"/>
          <cell r="L1610"/>
          <cell r="M1610"/>
          <cell r="N1610">
            <v>45993</v>
          </cell>
        </row>
        <row r="1611">
          <cell r="C1611" t="str">
            <v xml:space="preserve">W 0392957 </v>
          </cell>
          <cell r="D1611" t="str">
            <v xml:space="preserve"> Suspension</v>
          </cell>
          <cell r="E1611" t="str">
            <v xml:space="preserve"> 13-31-018-11W4</v>
          </cell>
          <cell r="F1611">
            <v>45993</v>
          </cell>
          <cell r="G1611"/>
          <cell r="H1611"/>
          <cell r="I1611"/>
          <cell r="J1611"/>
          <cell r="K1611">
            <v>16500</v>
          </cell>
          <cell r="L1611"/>
          <cell r="M1611"/>
          <cell r="N1611">
            <v>62493</v>
          </cell>
        </row>
        <row r="1612">
          <cell r="C1612" t="str">
            <v xml:space="preserve">W 0392961 </v>
          </cell>
          <cell r="D1612" t="str">
            <v xml:space="preserve"> Amended</v>
          </cell>
          <cell r="E1612" t="str">
            <v xml:space="preserve"> 02-13-019-12W4</v>
          </cell>
          <cell r="F1612">
            <v>45993</v>
          </cell>
          <cell r="G1612"/>
          <cell r="H1612"/>
          <cell r="I1612"/>
          <cell r="J1612"/>
          <cell r="K1612">
            <v>16500</v>
          </cell>
          <cell r="L1612"/>
          <cell r="M1612"/>
          <cell r="N1612">
            <v>62493</v>
          </cell>
        </row>
        <row r="1613">
          <cell r="C1613" t="str">
            <v xml:space="preserve">W 0393829 </v>
          </cell>
          <cell r="D1613" t="str">
            <v xml:space="preserve"> Suspension</v>
          </cell>
          <cell r="E1613" t="str">
            <v xml:space="preserve"> 09-06-019-11W4</v>
          </cell>
          <cell r="F1613">
            <v>45993</v>
          </cell>
          <cell r="G1613"/>
          <cell r="H1613"/>
          <cell r="I1613"/>
          <cell r="J1613"/>
          <cell r="K1613">
            <v>16500</v>
          </cell>
          <cell r="L1613"/>
          <cell r="M1613"/>
          <cell r="N1613">
            <v>62493</v>
          </cell>
        </row>
        <row r="1614">
          <cell r="C1614" t="str">
            <v xml:space="preserve">W 0393882 </v>
          </cell>
          <cell r="D1614" t="str">
            <v xml:space="preserve"> Suspension</v>
          </cell>
          <cell r="E1614" t="str">
            <v xml:space="preserve"> 02-18-017-11W4</v>
          </cell>
          <cell r="F1614">
            <v>17975</v>
          </cell>
          <cell r="G1614"/>
          <cell r="H1614">
            <v>169309</v>
          </cell>
          <cell r="I1614"/>
          <cell r="J1614"/>
          <cell r="K1614">
            <v>16500</v>
          </cell>
          <cell r="L1614"/>
          <cell r="M1614"/>
          <cell r="N1614">
            <v>203784</v>
          </cell>
        </row>
        <row r="1615">
          <cell r="C1615" t="str">
            <v xml:space="preserve">W 0394063 </v>
          </cell>
          <cell r="D1615" t="str">
            <v xml:space="preserve"> Suspension</v>
          </cell>
          <cell r="E1615" t="str">
            <v xml:space="preserve"> 12-33-018-11W4</v>
          </cell>
          <cell r="F1615">
            <v>12800</v>
          </cell>
          <cell r="G1615"/>
          <cell r="H1615"/>
          <cell r="I1615"/>
          <cell r="J1615"/>
          <cell r="K1615">
            <v>16500</v>
          </cell>
          <cell r="L1615"/>
          <cell r="M1615"/>
          <cell r="N1615">
            <v>29300</v>
          </cell>
        </row>
        <row r="1616">
          <cell r="C1616" t="str">
            <v xml:space="preserve">W 0394555 </v>
          </cell>
          <cell r="D1616" t="str">
            <v xml:space="preserve"> Issued</v>
          </cell>
          <cell r="E1616" t="str">
            <v xml:space="preserve"> 10-04-017-11W4</v>
          </cell>
          <cell r="F1616">
            <v>45993</v>
          </cell>
          <cell r="G1616"/>
          <cell r="H1616"/>
          <cell r="I1616"/>
          <cell r="J1616"/>
          <cell r="K1616">
            <v>16500</v>
          </cell>
          <cell r="L1616"/>
          <cell r="M1616"/>
          <cell r="N1616">
            <v>62493</v>
          </cell>
        </row>
        <row r="1617">
          <cell r="C1617" t="str">
            <v xml:space="preserve">W 0394559 </v>
          </cell>
          <cell r="D1617" t="str">
            <v xml:space="preserve"> Issued</v>
          </cell>
          <cell r="E1617" t="str">
            <v xml:space="preserve"> 06-31-017-10W4</v>
          </cell>
          <cell r="F1617">
            <v>45993</v>
          </cell>
          <cell r="G1617"/>
          <cell r="H1617"/>
          <cell r="I1617"/>
          <cell r="J1617">
            <v>0</v>
          </cell>
          <cell r="K1617"/>
          <cell r="L1617"/>
          <cell r="M1617"/>
          <cell r="N1617">
            <v>45993</v>
          </cell>
        </row>
        <row r="1618">
          <cell r="C1618" t="str">
            <v xml:space="preserve">W 0394589 </v>
          </cell>
          <cell r="D1618" t="str">
            <v xml:space="preserve"> Suspension</v>
          </cell>
          <cell r="E1618" t="str">
            <v xml:space="preserve"> 04-31-018-10W4</v>
          </cell>
          <cell r="F1618">
            <v>45993</v>
          </cell>
          <cell r="G1618"/>
          <cell r="H1618"/>
          <cell r="I1618"/>
          <cell r="J1618">
            <v>0</v>
          </cell>
          <cell r="K1618"/>
          <cell r="L1618"/>
          <cell r="M1618"/>
          <cell r="N1618">
            <v>45993</v>
          </cell>
        </row>
        <row r="1619">
          <cell r="C1619" t="str">
            <v xml:space="preserve">W 0394640 </v>
          </cell>
          <cell r="D1619" t="str">
            <v xml:space="preserve"> Suspension</v>
          </cell>
          <cell r="E1619" t="str">
            <v xml:space="preserve"> 06-05-018-10W4</v>
          </cell>
          <cell r="F1619">
            <v>45993</v>
          </cell>
          <cell r="G1619"/>
          <cell r="H1619"/>
          <cell r="I1619"/>
          <cell r="J1619"/>
          <cell r="K1619">
            <v>16500</v>
          </cell>
          <cell r="L1619"/>
          <cell r="M1619"/>
          <cell r="N1619">
            <v>62493</v>
          </cell>
        </row>
        <row r="1620">
          <cell r="C1620" t="str">
            <v xml:space="preserve">W 0394642 </v>
          </cell>
          <cell r="D1620" t="str">
            <v xml:space="preserve"> Suspension</v>
          </cell>
          <cell r="E1620" t="str">
            <v xml:space="preserve"> 11-32-017-10W4</v>
          </cell>
          <cell r="F1620">
            <v>12800</v>
          </cell>
          <cell r="G1620"/>
          <cell r="H1620"/>
          <cell r="I1620"/>
          <cell r="J1620"/>
          <cell r="K1620">
            <v>16500</v>
          </cell>
          <cell r="L1620"/>
          <cell r="M1620"/>
          <cell r="N1620">
            <v>29300</v>
          </cell>
        </row>
        <row r="1621">
          <cell r="C1621" t="str">
            <v xml:space="preserve">W 0395346 </v>
          </cell>
          <cell r="D1621" t="str">
            <v xml:space="preserve"> Suspension</v>
          </cell>
          <cell r="E1621" t="str">
            <v xml:space="preserve"> 07-06-019-11W4</v>
          </cell>
          <cell r="F1621">
            <v>45993</v>
          </cell>
          <cell r="G1621"/>
          <cell r="H1621"/>
          <cell r="I1621"/>
          <cell r="J1621"/>
          <cell r="K1621">
            <v>16500</v>
          </cell>
          <cell r="L1621"/>
          <cell r="M1621"/>
          <cell r="N1621">
            <v>62493</v>
          </cell>
        </row>
        <row r="1622">
          <cell r="C1622" t="str">
            <v xml:space="preserve">W 0395453 </v>
          </cell>
          <cell r="D1622" t="str">
            <v xml:space="preserve"> Suspension</v>
          </cell>
          <cell r="E1622" t="str">
            <v xml:space="preserve"> 16-11-019-12W4</v>
          </cell>
          <cell r="F1622">
            <v>45993</v>
          </cell>
          <cell r="G1622"/>
          <cell r="H1622"/>
          <cell r="I1622"/>
          <cell r="J1622"/>
          <cell r="K1622">
            <v>16500</v>
          </cell>
          <cell r="L1622"/>
          <cell r="M1622"/>
          <cell r="N1622">
            <v>62493</v>
          </cell>
        </row>
        <row r="1623">
          <cell r="C1623" t="str">
            <v xml:space="preserve">W 0395493 </v>
          </cell>
          <cell r="D1623" t="str">
            <v xml:space="preserve"> Suspension</v>
          </cell>
          <cell r="E1623" t="str">
            <v xml:space="preserve"> 03-22-019-12W4</v>
          </cell>
          <cell r="F1623">
            <v>45993</v>
          </cell>
          <cell r="G1623"/>
          <cell r="H1623"/>
          <cell r="I1623"/>
          <cell r="J1623"/>
          <cell r="K1623">
            <v>16500</v>
          </cell>
          <cell r="L1623"/>
          <cell r="M1623"/>
          <cell r="N1623">
            <v>62493</v>
          </cell>
        </row>
        <row r="1624">
          <cell r="C1624" t="str">
            <v xml:space="preserve">W 0396332 </v>
          </cell>
          <cell r="D1624" t="str">
            <v xml:space="preserve"> Suspension</v>
          </cell>
          <cell r="E1624" t="str">
            <v xml:space="preserve"> 05-26-021-08W4</v>
          </cell>
          <cell r="F1624">
            <v>45993</v>
          </cell>
          <cell r="G1624"/>
          <cell r="H1624"/>
          <cell r="I1624"/>
          <cell r="J1624"/>
          <cell r="K1624"/>
          <cell r="L1624">
            <v>1650</v>
          </cell>
          <cell r="M1624"/>
          <cell r="N1624">
            <v>47643</v>
          </cell>
        </row>
        <row r="1625">
          <cell r="C1625" t="str">
            <v xml:space="preserve">W 0396360 </v>
          </cell>
          <cell r="D1625" t="str">
            <v xml:space="preserve"> Suspension</v>
          </cell>
          <cell r="E1625" t="str">
            <v xml:space="preserve"> 10-01-019-11W4</v>
          </cell>
          <cell r="F1625">
            <v>17975</v>
          </cell>
          <cell r="G1625"/>
          <cell r="H1625"/>
          <cell r="I1625"/>
          <cell r="J1625"/>
          <cell r="K1625">
            <v>16500</v>
          </cell>
          <cell r="L1625"/>
          <cell r="M1625"/>
          <cell r="N1625">
            <v>34475</v>
          </cell>
        </row>
        <row r="1626">
          <cell r="C1626" t="str">
            <v xml:space="preserve">W 0397259 </v>
          </cell>
          <cell r="D1626" t="str">
            <v xml:space="preserve"> Suspension</v>
          </cell>
          <cell r="E1626" t="str">
            <v xml:space="preserve"> 12-14-019-12W4</v>
          </cell>
          <cell r="F1626">
            <v>45993</v>
          </cell>
          <cell r="G1626"/>
          <cell r="H1626"/>
          <cell r="I1626"/>
          <cell r="J1626"/>
          <cell r="K1626">
            <v>16500</v>
          </cell>
          <cell r="L1626"/>
          <cell r="M1626"/>
          <cell r="N1626">
            <v>62493</v>
          </cell>
        </row>
        <row r="1627">
          <cell r="C1627" t="str">
            <v xml:space="preserve">W 0397268 </v>
          </cell>
          <cell r="D1627" t="str">
            <v xml:space="preserve"> Suspension</v>
          </cell>
          <cell r="E1627" t="str">
            <v xml:space="preserve"> 05-01-019-11W4</v>
          </cell>
          <cell r="F1627">
            <v>45993</v>
          </cell>
          <cell r="G1627"/>
          <cell r="H1627">
            <v>169309</v>
          </cell>
          <cell r="I1627"/>
          <cell r="J1627"/>
          <cell r="K1627">
            <v>16500</v>
          </cell>
          <cell r="L1627"/>
          <cell r="M1627"/>
          <cell r="N1627">
            <v>231802</v>
          </cell>
        </row>
        <row r="1628">
          <cell r="C1628" t="str">
            <v xml:space="preserve">W 0397487 </v>
          </cell>
          <cell r="D1628" t="str">
            <v xml:space="preserve"> Suspension</v>
          </cell>
          <cell r="E1628" t="str">
            <v xml:space="preserve"> 16-06-021-08W4</v>
          </cell>
          <cell r="F1628">
            <v>45993</v>
          </cell>
          <cell r="G1628"/>
          <cell r="H1628"/>
          <cell r="I1628"/>
          <cell r="J1628"/>
          <cell r="K1628">
            <v>16500</v>
          </cell>
          <cell r="L1628"/>
          <cell r="M1628"/>
          <cell r="N1628">
            <v>62493</v>
          </cell>
        </row>
        <row r="1629">
          <cell r="C1629" t="str">
            <v xml:space="preserve">W 0397488 </v>
          </cell>
          <cell r="D1629" t="str">
            <v xml:space="preserve"> Suspension</v>
          </cell>
          <cell r="E1629" t="str">
            <v xml:space="preserve"> 04-07-021-08W4</v>
          </cell>
          <cell r="F1629">
            <v>45993</v>
          </cell>
          <cell r="G1629"/>
          <cell r="H1629"/>
          <cell r="I1629"/>
          <cell r="J1629"/>
          <cell r="K1629">
            <v>16500</v>
          </cell>
          <cell r="L1629"/>
          <cell r="M1629"/>
          <cell r="N1629">
            <v>62493</v>
          </cell>
        </row>
        <row r="1630">
          <cell r="C1630" t="str">
            <v xml:space="preserve">W 0398187 </v>
          </cell>
          <cell r="D1630" t="str">
            <v xml:space="preserve"> Suspension</v>
          </cell>
          <cell r="E1630" t="str">
            <v xml:space="preserve"> 14-07-021-08W4</v>
          </cell>
          <cell r="F1630">
            <v>45993</v>
          </cell>
          <cell r="G1630"/>
          <cell r="H1630"/>
          <cell r="I1630"/>
          <cell r="J1630"/>
          <cell r="K1630">
            <v>16500</v>
          </cell>
          <cell r="L1630"/>
          <cell r="M1630"/>
          <cell r="N1630">
            <v>62493</v>
          </cell>
        </row>
        <row r="1631">
          <cell r="C1631" t="str">
            <v xml:space="preserve">W 0398357 </v>
          </cell>
          <cell r="D1631" t="str">
            <v xml:space="preserve"> Suspension</v>
          </cell>
          <cell r="E1631" t="str">
            <v xml:space="preserve"> 01-12-019-12W4</v>
          </cell>
          <cell r="F1631">
            <v>36384</v>
          </cell>
          <cell r="G1631"/>
          <cell r="H1631"/>
          <cell r="I1631"/>
          <cell r="J1631"/>
          <cell r="K1631">
            <v>16500</v>
          </cell>
          <cell r="L1631"/>
          <cell r="M1631"/>
          <cell r="N1631">
            <v>52884</v>
          </cell>
        </row>
        <row r="1632">
          <cell r="C1632" t="str">
            <v xml:space="preserve">W 0399346 </v>
          </cell>
          <cell r="D1632" t="str">
            <v xml:space="preserve"> Suspension</v>
          </cell>
          <cell r="E1632" t="str">
            <v xml:space="preserve"> 07-02-018-11W4</v>
          </cell>
          <cell r="F1632">
            <v>17975</v>
          </cell>
          <cell r="G1632"/>
          <cell r="H1632"/>
          <cell r="I1632"/>
          <cell r="J1632"/>
          <cell r="K1632">
            <v>16500</v>
          </cell>
          <cell r="L1632"/>
          <cell r="M1632"/>
          <cell r="N1632">
            <v>34475</v>
          </cell>
        </row>
        <row r="1633">
          <cell r="C1633" t="str">
            <v xml:space="preserve">W 0400532 </v>
          </cell>
          <cell r="D1633" t="str">
            <v xml:space="preserve"> Suspension</v>
          </cell>
          <cell r="E1633" t="str">
            <v xml:space="preserve"> 10-27-015-12W4</v>
          </cell>
          <cell r="F1633">
            <v>45993</v>
          </cell>
          <cell r="G1633"/>
          <cell r="H1633"/>
          <cell r="I1633"/>
          <cell r="J1633">
            <v>0</v>
          </cell>
          <cell r="K1633"/>
          <cell r="L1633"/>
          <cell r="M1633"/>
          <cell r="N1633">
            <v>45993</v>
          </cell>
        </row>
        <row r="1634">
          <cell r="C1634" t="str">
            <v xml:space="preserve">W 0402194 </v>
          </cell>
          <cell r="D1634" t="str">
            <v xml:space="preserve"> Suspension</v>
          </cell>
          <cell r="E1634" t="str">
            <v xml:space="preserve"> 07-04-018-11W4</v>
          </cell>
          <cell r="F1634">
            <v>45993</v>
          </cell>
          <cell r="G1634"/>
          <cell r="H1634"/>
          <cell r="I1634"/>
          <cell r="J1634"/>
          <cell r="K1634">
            <v>16500</v>
          </cell>
          <cell r="L1634"/>
          <cell r="M1634"/>
          <cell r="N1634">
            <v>62493</v>
          </cell>
        </row>
        <row r="1635">
          <cell r="C1635" t="str">
            <v xml:space="preserve">W 0402497 </v>
          </cell>
          <cell r="D1635" t="str">
            <v xml:space="preserve"> Suspension</v>
          </cell>
          <cell r="E1635" t="str">
            <v xml:space="preserve"> 03-04-018-11W4</v>
          </cell>
          <cell r="F1635">
            <v>12800</v>
          </cell>
          <cell r="G1635"/>
          <cell r="H1635"/>
          <cell r="I1635"/>
          <cell r="J1635"/>
          <cell r="K1635">
            <v>16500</v>
          </cell>
          <cell r="L1635"/>
          <cell r="M1635"/>
          <cell r="N1635">
            <v>29300</v>
          </cell>
        </row>
        <row r="1636">
          <cell r="C1636" t="str">
            <v xml:space="preserve">W 0405206 </v>
          </cell>
          <cell r="D1636" t="str">
            <v xml:space="preserve"> Suspension</v>
          </cell>
          <cell r="E1636" t="str">
            <v xml:space="preserve"> 01-24-017-12W4</v>
          </cell>
          <cell r="F1636">
            <v>41790</v>
          </cell>
          <cell r="G1636"/>
          <cell r="H1636"/>
          <cell r="I1636">
            <v>10448</v>
          </cell>
          <cell r="J1636">
            <v>0</v>
          </cell>
          <cell r="K1636"/>
          <cell r="L1636"/>
          <cell r="M1636"/>
          <cell r="N1636">
            <v>52238</v>
          </cell>
        </row>
        <row r="1637">
          <cell r="C1637" t="str">
            <v xml:space="preserve">W 0405439 </v>
          </cell>
          <cell r="D1637" t="str">
            <v xml:space="preserve"> Suspension</v>
          </cell>
          <cell r="E1637" t="str">
            <v xml:space="preserve"> 08-31-020-08W4</v>
          </cell>
          <cell r="F1637">
            <v>45993</v>
          </cell>
          <cell r="G1637"/>
          <cell r="H1637"/>
          <cell r="I1637"/>
          <cell r="J1637"/>
          <cell r="K1637">
            <v>16500</v>
          </cell>
          <cell r="L1637"/>
          <cell r="M1637"/>
          <cell r="N1637">
            <v>62493</v>
          </cell>
        </row>
        <row r="1638">
          <cell r="C1638" t="str">
            <v xml:space="preserve">W 0410907 </v>
          </cell>
          <cell r="D1638" t="str">
            <v xml:space="preserve"> Suspension</v>
          </cell>
          <cell r="E1638" t="str">
            <v xml:space="preserve"> 03-30-017-11W4</v>
          </cell>
          <cell r="F1638">
            <v>41790</v>
          </cell>
          <cell r="G1638"/>
          <cell r="H1638"/>
          <cell r="I1638">
            <v>10448</v>
          </cell>
          <cell r="J1638"/>
          <cell r="K1638">
            <v>16500</v>
          </cell>
          <cell r="L1638"/>
          <cell r="M1638"/>
          <cell r="N1638">
            <v>68738</v>
          </cell>
        </row>
        <row r="1639">
          <cell r="C1639" t="str">
            <v xml:space="preserve">W 0411118 </v>
          </cell>
          <cell r="D1639" t="str">
            <v xml:space="preserve"> Suspension</v>
          </cell>
          <cell r="E1639" t="str">
            <v xml:space="preserve"> 13-36-033-04W4</v>
          </cell>
          <cell r="F1639">
            <v>17975</v>
          </cell>
          <cell r="G1639"/>
          <cell r="H1639"/>
          <cell r="I1639"/>
          <cell r="J1639"/>
          <cell r="K1639">
            <v>16500</v>
          </cell>
          <cell r="L1639"/>
          <cell r="M1639"/>
          <cell r="N1639">
            <v>34475</v>
          </cell>
        </row>
        <row r="1640">
          <cell r="C1640" t="str">
            <v xml:space="preserve">W 0411259 </v>
          </cell>
          <cell r="D1640" t="str">
            <v xml:space="preserve"> Suspension</v>
          </cell>
          <cell r="E1640" t="str">
            <v xml:space="preserve"> 02-32-017-11W4</v>
          </cell>
          <cell r="F1640">
            <v>45993</v>
          </cell>
          <cell r="G1640"/>
          <cell r="H1640"/>
          <cell r="I1640"/>
          <cell r="J1640"/>
          <cell r="K1640"/>
          <cell r="L1640">
            <v>1650</v>
          </cell>
          <cell r="M1640"/>
          <cell r="N1640">
            <v>47643</v>
          </cell>
        </row>
        <row r="1641">
          <cell r="C1641" t="str">
            <v xml:space="preserve">W 0411563 </v>
          </cell>
          <cell r="D1641" t="str">
            <v xml:space="preserve"> Suspension</v>
          </cell>
          <cell r="E1641" t="str">
            <v xml:space="preserve"> 09-01-018-12W4</v>
          </cell>
          <cell r="F1641">
            <v>45993</v>
          </cell>
          <cell r="G1641"/>
          <cell r="H1641">
            <v>169309</v>
          </cell>
          <cell r="I1641"/>
          <cell r="J1641">
            <v>0</v>
          </cell>
          <cell r="K1641"/>
          <cell r="L1641"/>
          <cell r="M1641"/>
          <cell r="N1641">
            <v>215302</v>
          </cell>
        </row>
        <row r="1642">
          <cell r="C1642" t="str">
            <v xml:space="preserve">W 0411867 </v>
          </cell>
          <cell r="D1642" t="str">
            <v xml:space="preserve"> Suspension</v>
          </cell>
          <cell r="E1642" t="str">
            <v xml:space="preserve"> 06-08-019-11W4</v>
          </cell>
          <cell r="F1642">
            <v>12800</v>
          </cell>
          <cell r="G1642"/>
          <cell r="H1642"/>
          <cell r="I1642"/>
          <cell r="J1642"/>
          <cell r="K1642">
            <v>16500</v>
          </cell>
          <cell r="L1642"/>
          <cell r="M1642"/>
          <cell r="N1642">
            <v>29300</v>
          </cell>
        </row>
        <row r="1643">
          <cell r="C1643" t="str">
            <v xml:space="preserve">W 0411892 </v>
          </cell>
          <cell r="D1643" t="str">
            <v xml:space="preserve"> Suspension</v>
          </cell>
          <cell r="E1643" t="str">
            <v xml:space="preserve"> 06-09-017-11W4</v>
          </cell>
          <cell r="F1643">
            <v>45993</v>
          </cell>
          <cell r="G1643"/>
          <cell r="H1643"/>
          <cell r="I1643"/>
          <cell r="J1643"/>
          <cell r="K1643"/>
          <cell r="L1643">
            <v>1650</v>
          </cell>
          <cell r="M1643"/>
          <cell r="N1643">
            <v>47643</v>
          </cell>
        </row>
        <row r="1644">
          <cell r="C1644" t="str">
            <v xml:space="preserve">W 0412700 </v>
          </cell>
          <cell r="D1644" t="str">
            <v xml:space="preserve"> Issued</v>
          </cell>
          <cell r="E1644" t="str">
            <v xml:space="preserve"> 02-09-019-11W4</v>
          </cell>
          <cell r="F1644">
            <v>45993</v>
          </cell>
          <cell r="G1644"/>
          <cell r="H1644"/>
          <cell r="I1644"/>
          <cell r="J1644"/>
          <cell r="K1644"/>
          <cell r="L1644">
            <v>1650</v>
          </cell>
          <cell r="M1644"/>
          <cell r="N1644">
            <v>47643</v>
          </cell>
        </row>
        <row r="1645">
          <cell r="C1645" t="str">
            <v xml:space="preserve">W 0412941 </v>
          </cell>
          <cell r="D1645" t="str">
            <v xml:space="preserve"> Suspension</v>
          </cell>
          <cell r="E1645" t="str">
            <v xml:space="preserve"> 02-34-016-11W4</v>
          </cell>
          <cell r="F1645">
            <v>45993</v>
          </cell>
          <cell r="G1645"/>
          <cell r="H1645"/>
          <cell r="I1645"/>
          <cell r="J1645"/>
          <cell r="K1645">
            <v>16500</v>
          </cell>
          <cell r="L1645"/>
          <cell r="M1645"/>
          <cell r="N1645">
            <v>62493</v>
          </cell>
        </row>
        <row r="1646">
          <cell r="C1646" t="str">
            <v xml:space="preserve">W 0413355 </v>
          </cell>
          <cell r="D1646" t="str">
            <v xml:space="preserve"> Suspension</v>
          </cell>
          <cell r="E1646" t="str">
            <v xml:space="preserve"> 08-11-019-12W4</v>
          </cell>
          <cell r="F1646">
            <v>45993</v>
          </cell>
          <cell r="G1646"/>
          <cell r="H1646"/>
          <cell r="I1646">
            <v>11498</v>
          </cell>
          <cell r="J1646"/>
          <cell r="K1646"/>
          <cell r="L1646">
            <v>1650</v>
          </cell>
          <cell r="M1646"/>
          <cell r="N1646">
            <v>59141</v>
          </cell>
        </row>
        <row r="1647">
          <cell r="C1647" t="str">
            <v xml:space="preserve">W 0413954 </v>
          </cell>
          <cell r="D1647" t="str">
            <v xml:space="preserve"> Suspension</v>
          </cell>
          <cell r="E1647" t="str">
            <v xml:space="preserve"> 08-02-018-12W4</v>
          </cell>
          <cell r="F1647">
            <v>45993</v>
          </cell>
          <cell r="G1647"/>
          <cell r="H1647">
            <v>169309</v>
          </cell>
          <cell r="I1647"/>
          <cell r="J1647"/>
          <cell r="K1647"/>
          <cell r="L1647">
            <v>1650</v>
          </cell>
          <cell r="M1647"/>
          <cell r="N1647">
            <v>216952</v>
          </cell>
        </row>
        <row r="1648">
          <cell r="C1648" t="str">
            <v xml:space="preserve">W 0414205 </v>
          </cell>
          <cell r="D1648" t="str">
            <v xml:space="preserve"> Suspension</v>
          </cell>
          <cell r="E1648" t="str">
            <v xml:space="preserve"> 13-32-015-12W4</v>
          </cell>
          <cell r="F1648">
            <v>17975</v>
          </cell>
          <cell r="G1648"/>
          <cell r="H1648"/>
          <cell r="I1648"/>
          <cell r="J1648"/>
          <cell r="K1648">
            <v>16500</v>
          </cell>
          <cell r="L1648"/>
          <cell r="M1648"/>
          <cell r="N1648">
            <v>34475</v>
          </cell>
        </row>
        <row r="1649">
          <cell r="C1649" t="str">
            <v xml:space="preserve">W 0414225 </v>
          </cell>
          <cell r="D1649" t="str">
            <v xml:space="preserve"> Suspension</v>
          </cell>
          <cell r="E1649" t="str">
            <v xml:space="preserve"> 01-07-015-12W4</v>
          </cell>
          <cell r="F1649">
            <v>12800</v>
          </cell>
          <cell r="G1649"/>
          <cell r="H1649"/>
          <cell r="I1649"/>
          <cell r="J1649"/>
          <cell r="K1649">
            <v>16500</v>
          </cell>
          <cell r="L1649"/>
          <cell r="M1649"/>
          <cell r="N1649">
            <v>29300</v>
          </cell>
        </row>
        <row r="1650">
          <cell r="C1650" t="str">
            <v xml:space="preserve">W 0414239 </v>
          </cell>
          <cell r="D1650" t="str">
            <v xml:space="preserve"> Suspension</v>
          </cell>
          <cell r="E1650" t="str">
            <v xml:space="preserve"> 04-16-015-12W4</v>
          </cell>
          <cell r="F1650">
            <v>12800</v>
          </cell>
          <cell r="G1650"/>
          <cell r="H1650"/>
          <cell r="I1650"/>
          <cell r="J1650"/>
          <cell r="K1650">
            <v>16500</v>
          </cell>
          <cell r="L1650"/>
          <cell r="M1650"/>
          <cell r="N1650">
            <v>29300</v>
          </cell>
        </row>
        <row r="1651">
          <cell r="C1651" t="str">
            <v xml:space="preserve">W 0414274 </v>
          </cell>
          <cell r="D1651" t="str">
            <v xml:space="preserve"> Suspension</v>
          </cell>
          <cell r="E1651" t="str">
            <v xml:space="preserve"> 01-21-015-12W4</v>
          </cell>
          <cell r="F1651">
            <v>12800</v>
          </cell>
          <cell r="G1651"/>
          <cell r="H1651">
            <v>169309</v>
          </cell>
          <cell r="I1651"/>
          <cell r="J1651"/>
          <cell r="K1651">
            <v>16500</v>
          </cell>
          <cell r="L1651"/>
          <cell r="M1651"/>
          <cell r="N1651">
            <v>198609</v>
          </cell>
        </row>
        <row r="1652">
          <cell r="C1652" t="str">
            <v xml:space="preserve">W 0414338 </v>
          </cell>
          <cell r="D1652" t="str">
            <v xml:space="preserve"> Suspension</v>
          </cell>
          <cell r="E1652" t="str">
            <v xml:space="preserve"> 11-05-021-08W4</v>
          </cell>
          <cell r="F1652">
            <v>45993</v>
          </cell>
          <cell r="G1652"/>
          <cell r="H1652"/>
          <cell r="I1652"/>
          <cell r="J1652"/>
          <cell r="K1652">
            <v>16500</v>
          </cell>
          <cell r="L1652"/>
          <cell r="M1652"/>
          <cell r="N1652">
            <v>62493</v>
          </cell>
        </row>
        <row r="1653">
          <cell r="C1653" t="str">
            <v xml:space="preserve">W 0414586 </v>
          </cell>
          <cell r="D1653" t="str">
            <v xml:space="preserve"> Suspension</v>
          </cell>
          <cell r="E1653" t="str">
            <v xml:space="preserve"> 11-17-015-11W4</v>
          </cell>
          <cell r="F1653">
            <v>17975</v>
          </cell>
          <cell r="G1653"/>
          <cell r="H1653"/>
          <cell r="I1653"/>
          <cell r="J1653"/>
          <cell r="K1653">
            <v>16500</v>
          </cell>
          <cell r="L1653"/>
          <cell r="M1653"/>
          <cell r="N1653">
            <v>34475</v>
          </cell>
        </row>
        <row r="1654">
          <cell r="C1654" t="str">
            <v xml:space="preserve">W 0414639 </v>
          </cell>
          <cell r="D1654" t="str">
            <v xml:space="preserve"> Suspension</v>
          </cell>
          <cell r="E1654" t="str">
            <v xml:space="preserve"> 03-03-015-11W4</v>
          </cell>
          <cell r="F1654">
            <v>12800</v>
          </cell>
          <cell r="G1654"/>
          <cell r="H1654"/>
          <cell r="I1654"/>
          <cell r="J1654"/>
          <cell r="K1654">
            <v>16500</v>
          </cell>
          <cell r="L1654"/>
          <cell r="M1654"/>
          <cell r="N1654">
            <v>29300</v>
          </cell>
        </row>
        <row r="1655">
          <cell r="C1655" t="str">
            <v xml:space="preserve">W 0415051 </v>
          </cell>
          <cell r="D1655" t="str">
            <v xml:space="preserve"> Suspension</v>
          </cell>
          <cell r="E1655" t="str">
            <v xml:space="preserve"> 02-25-017-11W4</v>
          </cell>
          <cell r="F1655">
            <v>45993</v>
          </cell>
          <cell r="G1655"/>
          <cell r="H1655"/>
          <cell r="I1655"/>
          <cell r="J1655"/>
          <cell r="K1655">
            <v>16500</v>
          </cell>
          <cell r="L1655"/>
          <cell r="M1655"/>
          <cell r="N1655">
            <v>62493</v>
          </cell>
        </row>
        <row r="1656">
          <cell r="C1656" t="str">
            <v xml:space="preserve">W 0415520 </v>
          </cell>
          <cell r="D1656" t="str">
            <v xml:space="preserve"> Suspension</v>
          </cell>
          <cell r="E1656" t="str">
            <v xml:space="preserve"> 07-14-018-12W4</v>
          </cell>
          <cell r="F1656">
            <v>12800</v>
          </cell>
          <cell r="G1656"/>
          <cell r="H1656"/>
          <cell r="I1656"/>
          <cell r="J1656"/>
          <cell r="K1656">
            <v>16500</v>
          </cell>
          <cell r="L1656"/>
          <cell r="M1656"/>
          <cell r="N1656">
            <v>29300</v>
          </cell>
        </row>
        <row r="1657">
          <cell r="C1657" t="str">
            <v xml:space="preserve">W 0415552 </v>
          </cell>
          <cell r="D1657" t="str">
            <v xml:space="preserve"> Suspension</v>
          </cell>
          <cell r="E1657" t="str">
            <v xml:space="preserve"> 16-28-018-12W4</v>
          </cell>
          <cell r="F1657">
            <v>12800</v>
          </cell>
          <cell r="G1657"/>
          <cell r="H1657"/>
          <cell r="I1657"/>
          <cell r="J1657"/>
          <cell r="K1657">
            <v>16500</v>
          </cell>
          <cell r="L1657"/>
          <cell r="M1657"/>
          <cell r="N1657">
            <v>29300</v>
          </cell>
        </row>
        <row r="1658">
          <cell r="C1658" t="str">
            <v xml:space="preserve">W 0416389 </v>
          </cell>
          <cell r="D1658" t="str">
            <v xml:space="preserve"> Suspension</v>
          </cell>
          <cell r="E1658" t="str">
            <v xml:space="preserve"> 04-34-019-09W4</v>
          </cell>
          <cell r="F1658">
            <v>12800</v>
          </cell>
          <cell r="G1658"/>
          <cell r="H1658"/>
          <cell r="I1658"/>
          <cell r="J1658"/>
          <cell r="K1658">
            <v>16500</v>
          </cell>
          <cell r="L1658"/>
          <cell r="M1658"/>
          <cell r="N1658">
            <v>29300</v>
          </cell>
        </row>
        <row r="1659">
          <cell r="C1659" t="str">
            <v xml:space="preserve">W 0416649 </v>
          </cell>
          <cell r="D1659" t="str">
            <v xml:space="preserve"> Suspension</v>
          </cell>
          <cell r="E1659" t="str">
            <v xml:space="preserve"> 04-36-019-09W4</v>
          </cell>
          <cell r="F1659">
            <v>12800</v>
          </cell>
          <cell r="G1659"/>
          <cell r="H1659"/>
          <cell r="I1659"/>
          <cell r="J1659"/>
          <cell r="K1659">
            <v>16500</v>
          </cell>
          <cell r="L1659"/>
          <cell r="M1659"/>
          <cell r="N1659">
            <v>29300</v>
          </cell>
        </row>
        <row r="1660">
          <cell r="C1660" t="str">
            <v xml:space="preserve">W 0416787 </v>
          </cell>
          <cell r="D1660" t="str">
            <v xml:space="preserve"> Suspension</v>
          </cell>
          <cell r="E1660" t="str">
            <v xml:space="preserve"> 03-01-015-11W4</v>
          </cell>
          <cell r="F1660">
            <v>12800</v>
          </cell>
          <cell r="G1660"/>
          <cell r="H1660"/>
          <cell r="I1660"/>
          <cell r="J1660"/>
          <cell r="K1660">
            <v>16500</v>
          </cell>
          <cell r="L1660"/>
          <cell r="M1660"/>
          <cell r="N1660">
            <v>29300</v>
          </cell>
        </row>
        <row r="1661">
          <cell r="C1661" t="str">
            <v xml:space="preserve">W 0416801 </v>
          </cell>
          <cell r="D1661" t="str">
            <v xml:space="preserve"> Suspension</v>
          </cell>
          <cell r="E1661" t="str">
            <v xml:space="preserve"> 14-16-016-12W4</v>
          </cell>
          <cell r="F1661">
            <v>12800</v>
          </cell>
          <cell r="G1661"/>
          <cell r="H1661"/>
          <cell r="I1661"/>
          <cell r="J1661"/>
          <cell r="K1661">
            <v>16500</v>
          </cell>
          <cell r="L1661"/>
          <cell r="M1661"/>
          <cell r="N1661">
            <v>29300</v>
          </cell>
        </row>
        <row r="1662">
          <cell r="C1662" t="str">
            <v xml:space="preserve">W 0416858 </v>
          </cell>
          <cell r="D1662" t="str">
            <v xml:space="preserve"> Suspension</v>
          </cell>
          <cell r="E1662" t="str">
            <v xml:space="preserve"> 05-12-019-10W4</v>
          </cell>
          <cell r="F1662">
            <v>12800</v>
          </cell>
          <cell r="G1662"/>
          <cell r="H1662"/>
          <cell r="I1662"/>
          <cell r="J1662"/>
          <cell r="K1662">
            <v>16500</v>
          </cell>
          <cell r="L1662"/>
          <cell r="M1662"/>
          <cell r="N1662">
            <v>29300</v>
          </cell>
        </row>
        <row r="1663">
          <cell r="C1663" t="str">
            <v xml:space="preserve">W 0416963 </v>
          </cell>
          <cell r="D1663" t="str">
            <v xml:space="preserve"> Suspension</v>
          </cell>
          <cell r="E1663" t="str">
            <v xml:space="preserve"> 12-14-019-12W4</v>
          </cell>
          <cell r="F1663">
            <v>45993</v>
          </cell>
          <cell r="G1663"/>
          <cell r="H1663"/>
          <cell r="I1663"/>
          <cell r="J1663">
            <v>0</v>
          </cell>
          <cell r="K1663"/>
          <cell r="L1663"/>
          <cell r="M1663"/>
          <cell r="N1663">
            <v>45993</v>
          </cell>
        </row>
        <row r="1664">
          <cell r="C1664" t="str">
            <v xml:space="preserve">W 0416964 </v>
          </cell>
          <cell r="D1664" t="str">
            <v xml:space="preserve"> Suspension</v>
          </cell>
          <cell r="E1664" t="str">
            <v xml:space="preserve"> 08-34-020-09W4</v>
          </cell>
          <cell r="F1664">
            <v>12800</v>
          </cell>
          <cell r="G1664"/>
          <cell r="H1664"/>
          <cell r="I1664"/>
          <cell r="J1664"/>
          <cell r="K1664">
            <v>16500</v>
          </cell>
          <cell r="L1664"/>
          <cell r="M1664"/>
          <cell r="N1664">
            <v>29300</v>
          </cell>
        </row>
        <row r="1665">
          <cell r="C1665" t="str">
            <v xml:space="preserve">W 0417104 </v>
          </cell>
          <cell r="D1665" t="str">
            <v xml:space="preserve"> Suspension</v>
          </cell>
          <cell r="E1665" t="str">
            <v xml:space="preserve"> 04-11-019-12W4</v>
          </cell>
          <cell r="F1665">
            <v>45993</v>
          </cell>
          <cell r="G1665"/>
          <cell r="H1665"/>
          <cell r="I1665"/>
          <cell r="J1665"/>
          <cell r="K1665"/>
          <cell r="L1665">
            <v>1650</v>
          </cell>
          <cell r="M1665"/>
          <cell r="N1665">
            <v>47643</v>
          </cell>
        </row>
        <row r="1666">
          <cell r="C1666" t="str">
            <v xml:space="preserve">W 0417107 </v>
          </cell>
          <cell r="D1666" t="str">
            <v xml:space="preserve"> Suspension</v>
          </cell>
          <cell r="E1666" t="str">
            <v xml:space="preserve"> 01-29-019-09W4</v>
          </cell>
          <cell r="F1666">
            <v>12800</v>
          </cell>
          <cell r="G1666"/>
          <cell r="H1666"/>
          <cell r="I1666"/>
          <cell r="J1666"/>
          <cell r="K1666">
            <v>16500</v>
          </cell>
          <cell r="L1666"/>
          <cell r="M1666"/>
          <cell r="N1666">
            <v>29300</v>
          </cell>
        </row>
        <row r="1667">
          <cell r="C1667" t="str">
            <v xml:space="preserve">W 0417112 </v>
          </cell>
          <cell r="D1667" t="str">
            <v xml:space="preserve"> Suspension</v>
          </cell>
          <cell r="E1667" t="str">
            <v xml:space="preserve"> 04-13-020-09W4</v>
          </cell>
          <cell r="F1667">
            <v>12800</v>
          </cell>
          <cell r="G1667"/>
          <cell r="H1667"/>
          <cell r="I1667"/>
          <cell r="J1667"/>
          <cell r="K1667">
            <v>16500</v>
          </cell>
          <cell r="L1667"/>
          <cell r="M1667"/>
          <cell r="N1667">
            <v>29300</v>
          </cell>
        </row>
        <row r="1668">
          <cell r="C1668" t="str">
            <v xml:space="preserve">W 0417114 </v>
          </cell>
          <cell r="D1668" t="str">
            <v xml:space="preserve"> Suspension</v>
          </cell>
          <cell r="E1668" t="str">
            <v xml:space="preserve"> 11-16-020-09W4</v>
          </cell>
          <cell r="F1668">
            <v>12800</v>
          </cell>
          <cell r="G1668"/>
          <cell r="H1668"/>
          <cell r="I1668"/>
          <cell r="J1668"/>
          <cell r="K1668">
            <v>16500</v>
          </cell>
          <cell r="L1668"/>
          <cell r="M1668"/>
          <cell r="N1668">
            <v>29300</v>
          </cell>
        </row>
        <row r="1669">
          <cell r="C1669" t="str">
            <v xml:space="preserve">W 0417117 </v>
          </cell>
          <cell r="D1669" t="str">
            <v xml:space="preserve"> Suspension</v>
          </cell>
          <cell r="E1669" t="str">
            <v xml:space="preserve"> 13-35-019-09W4</v>
          </cell>
          <cell r="F1669">
            <v>12800</v>
          </cell>
          <cell r="G1669"/>
          <cell r="H1669"/>
          <cell r="I1669"/>
          <cell r="J1669"/>
          <cell r="K1669">
            <v>16500</v>
          </cell>
          <cell r="L1669"/>
          <cell r="M1669"/>
          <cell r="N1669">
            <v>29300</v>
          </cell>
        </row>
        <row r="1670">
          <cell r="C1670" t="str">
            <v xml:space="preserve">W 0417189 </v>
          </cell>
          <cell r="D1670" t="str">
            <v xml:space="preserve"> Suspension</v>
          </cell>
          <cell r="E1670" t="str">
            <v xml:space="preserve"> 01-04-018-12W4</v>
          </cell>
          <cell r="F1670">
            <v>45993</v>
          </cell>
          <cell r="G1670"/>
          <cell r="H1670"/>
          <cell r="I1670"/>
          <cell r="J1670"/>
          <cell r="K1670"/>
          <cell r="L1670">
            <v>1650</v>
          </cell>
          <cell r="M1670"/>
          <cell r="N1670">
            <v>47643</v>
          </cell>
        </row>
        <row r="1671">
          <cell r="C1671" t="str">
            <v xml:space="preserve">W 0417202 </v>
          </cell>
          <cell r="D1671" t="str">
            <v xml:space="preserve"> Suspension</v>
          </cell>
          <cell r="E1671" t="str">
            <v xml:space="preserve"> 12-30-020-08W4</v>
          </cell>
          <cell r="F1671">
            <v>12800</v>
          </cell>
          <cell r="G1671"/>
          <cell r="H1671"/>
          <cell r="I1671"/>
          <cell r="J1671"/>
          <cell r="K1671">
            <v>16500</v>
          </cell>
          <cell r="L1671"/>
          <cell r="M1671"/>
          <cell r="N1671">
            <v>29300</v>
          </cell>
        </row>
        <row r="1672">
          <cell r="C1672" t="str">
            <v xml:space="preserve">W 0417270 </v>
          </cell>
          <cell r="D1672" t="str">
            <v xml:space="preserve"> Suspension</v>
          </cell>
          <cell r="E1672" t="str">
            <v xml:space="preserve"> 15-32-020-08W4</v>
          </cell>
          <cell r="F1672">
            <v>45993</v>
          </cell>
          <cell r="G1672"/>
          <cell r="H1672"/>
          <cell r="I1672"/>
          <cell r="J1672"/>
          <cell r="K1672">
            <v>16500</v>
          </cell>
          <cell r="L1672"/>
          <cell r="M1672"/>
          <cell r="N1672">
            <v>62493</v>
          </cell>
        </row>
        <row r="1673">
          <cell r="C1673" t="str">
            <v xml:space="preserve">W 0417388 </v>
          </cell>
          <cell r="D1673" t="str">
            <v xml:space="preserve"> Suspension</v>
          </cell>
          <cell r="E1673" t="str">
            <v xml:space="preserve"> 14-34-020-09W4</v>
          </cell>
          <cell r="F1673">
            <v>12800</v>
          </cell>
          <cell r="G1673"/>
          <cell r="H1673"/>
          <cell r="I1673"/>
          <cell r="J1673"/>
          <cell r="K1673">
            <v>16500</v>
          </cell>
          <cell r="L1673"/>
          <cell r="M1673"/>
          <cell r="N1673">
            <v>29300</v>
          </cell>
        </row>
        <row r="1674">
          <cell r="C1674" t="str">
            <v xml:space="preserve">W 0417437 </v>
          </cell>
          <cell r="D1674" t="str">
            <v xml:space="preserve"> Suspension</v>
          </cell>
          <cell r="E1674" t="str">
            <v xml:space="preserve"> 01-12-020-09W4</v>
          </cell>
          <cell r="F1674">
            <v>12800</v>
          </cell>
          <cell r="G1674"/>
          <cell r="H1674"/>
          <cell r="I1674"/>
          <cell r="J1674"/>
          <cell r="K1674">
            <v>16500</v>
          </cell>
          <cell r="L1674"/>
          <cell r="M1674"/>
          <cell r="N1674">
            <v>29300</v>
          </cell>
        </row>
        <row r="1675">
          <cell r="C1675" t="str">
            <v xml:space="preserve">W 0417438 </v>
          </cell>
          <cell r="D1675" t="str">
            <v xml:space="preserve"> Suspension</v>
          </cell>
          <cell r="E1675" t="str">
            <v xml:space="preserve"> 10-07-020-08W4</v>
          </cell>
          <cell r="F1675">
            <v>12800</v>
          </cell>
          <cell r="G1675"/>
          <cell r="H1675"/>
          <cell r="I1675"/>
          <cell r="J1675"/>
          <cell r="K1675">
            <v>16500</v>
          </cell>
          <cell r="L1675"/>
          <cell r="M1675"/>
          <cell r="N1675">
            <v>29300</v>
          </cell>
        </row>
        <row r="1676">
          <cell r="C1676" t="str">
            <v xml:space="preserve">W 0417515 </v>
          </cell>
          <cell r="D1676" t="str">
            <v xml:space="preserve"> Suspension</v>
          </cell>
          <cell r="E1676" t="str">
            <v xml:space="preserve"> 09-11-020-09W4</v>
          </cell>
          <cell r="F1676">
            <v>12800</v>
          </cell>
          <cell r="G1676"/>
          <cell r="H1676"/>
          <cell r="I1676"/>
          <cell r="J1676"/>
          <cell r="K1676">
            <v>16500</v>
          </cell>
          <cell r="L1676"/>
          <cell r="M1676"/>
          <cell r="N1676">
            <v>29300</v>
          </cell>
        </row>
        <row r="1677">
          <cell r="C1677" t="str">
            <v xml:space="preserve">W 0417603 </v>
          </cell>
          <cell r="D1677" t="str">
            <v xml:space="preserve"> Suspension</v>
          </cell>
          <cell r="E1677" t="str">
            <v xml:space="preserve"> 11-15-019-11W4</v>
          </cell>
          <cell r="F1677">
            <v>45993</v>
          </cell>
          <cell r="G1677"/>
          <cell r="H1677"/>
          <cell r="I1677"/>
          <cell r="J1677">
            <v>0</v>
          </cell>
          <cell r="K1677"/>
          <cell r="L1677"/>
          <cell r="M1677"/>
          <cell r="N1677">
            <v>45993</v>
          </cell>
        </row>
        <row r="1678">
          <cell r="C1678" t="str">
            <v xml:space="preserve">W 0417653 </v>
          </cell>
          <cell r="D1678" t="str">
            <v xml:space="preserve"> Suspension</v>
          </cell>
          <cell r="E1678" t="str">
            <v xml:space="preserve"> 14-12-020-09W4</v>
          </cell>
          <cell r="F1678">
            <v>12800</v>
          </cell>
          <cell r="G1678"/>
          <cell r="H1678"/>
          <cell r="I1678"/>
          <cell r="J1678"/>
          <cell r="K1678">
            <v>16500</v>
          </cell>
          <cell r="L1678"/>
          <cell r="M1678"/>
          <cell r="N1678">
            <v>29300</v>
          </cell>
        </row>
        <row r="1679">
          <cell r="C1679" t="str">
            <v xml:space="preserve">W 0418116 </v>
          </cell>
          <cell r="D1679" t="str">
            <v xml:space="preserve"> Suspension</v>
          </cell>
          <cell r="E1679" t="str">
            <v xml:space="preserve"> 10-14-019-09W4</v>
          </cell>
          <cell r="F1679">
            <v>12800</v>
          </cell>
          <cell r="G1679"/>
          <cell r="H1679"/>
          <cell r="I1679"/>
          <cell r="J1679"/>
          <cell r="K1679">
            <v>16500</v>
          </cell>
          <cell r="L1679"/>
          <cell r="M1679"/>
          <cell r="N1679">
            <v>29300</v>
          </cell>
        </row>
        <row r="1680">
          <cell r="C1680" t="str">
            <v xml:space="preserve">W 0418149 </v>
          </cell>
          <cell r="D1680" t="str">
            <v xml:space="preserve"> Suspension</v>
          </cell>
          <cell r="E1680" t="str">
            <v xml:space="preserve"> 06-19-021-08W4</v>
          </cell>
          <cell r="F1680">
            <v>12800</v>
          </cell>
          <cell r="G1680"/>
          <cell r="H1680"/>
          <cell r="I1680"/>
          <cell r="J1680"/>
          <cell r="K1680">
            <v>16500</v>
          </cell>
          <cell r="L1680"/>
          <cell r="M1680"/>
          <cell r="N1680">
            <v>29300</v>
          </cell>
        </row>
        <row r="1681">
          <cell r="C1681" t="str">
            <v xml:space="preserve">W 0418307 </v>
          </cell>
          <cell r="D1681" t="str">
            <v xml:space="preserve"> Suspension</v>
          </cell>
          <cell r="E1681" t="str">
            <v xml:space="preserve"> 12-17-017-11W4</v>
          </cell>
          <cell r="F1681">
            <v>12800</v>
          </cell>
          <cell r="G1681"/>
          <cell r="H1681"/>
          <cell r="I1681"/>
          <cell r="J1681"/>
          <cell r="K1681"/>
          <cell r="L1681">
            <v>1650</v>
          </cell>
          <cell r="M1681"/>
          <cell r="N1681">
            <v>14450</v>
          </cell>
        </row>
        <row r="1682">
          <cell r="C1682" t="str">
            <v xml:space="preserve">W 0418313 </v>
          </cell>
          <cell r="D1682" t="str">
            <v xml:space="preserve"> Suspension</v>
          </cell>
          <cell r="E1682" t="str">
            <v xml:space="preserve"> 04-22-020-09W4</v>
          </cell>
          <cell r="F1682">
            <v>12800</v>
          </cell>
          <cell r="G1682"/>
          <cell r="H1682"/>
          <cell r="I1682"/>
          <cell r="J1682"/>
          <cell r="K1682">
            <v>16500</v>
          </cell>
          <cell r="L1682"/>
          <cell r="M1682"/>
          <cell r="N1682">
            <v>29300</v>
          </cell>
        </row>
        <row r="1683">
          <cell r="C1683" t="str">
            <v xml:space="preserve">W 0418317 </v>
          </cell>
          <cell r="D1683" t="str">
            <v xml:space="preserve"> Suspension</v>
          </cell>
          <cell r="E1683" t="str">
            <v xml:space="preserve"> 09-01-019-10W4</v>
          </cell>
          <cell r="F1683">
            <v>12800</v>
          </cell>
          <cell r="G1683"/>
          <cell r="H1683"/>
          <cell r="I1683"/>
          <cell r="J1683"/>
          <cell r="K1683">
            <v>16500</v>
          </cell>
          <cell r="L1683"/>
          <cell r="M1683"/>
          <cell r="N1683">
            <v>29300</v>
          </cell>
        </row>
        <row r="1684">
          <cell r="C1684" t="str">
            <v xml:space="preserve">W 0418319 </v>
          </cell>
          <cell r="D1684" t="str">
            <v xml:space="preserve"> Suspension</v>
          </cell>
          <cell r="E1684" t="str">
            <v xml:space="preserve"> 01-01-020-09W4</v>
          </cell>
          <cell r="F1684">
            <v>12800</v>
          </cell>
          <cell r="G1684"/>
          <cell r="H1684"/>
          <cell r="I1684"/>
          <cell r="J1684"/>
          <cell r="K1684">
            <v>16500</v>
          </cell>
          <cell r="L1684"/>
          <cell r="M1684"/>
          <cell r="N1684">
            <v>29300</v>
          </cell>
        </row>
        <row r="1685">
          <cell r="C1685" t="str">
            <v xml:space="preserve">W 0418321 </v>
          </cell>
          <cell r="D1685" t="str">
            <v xml:space="preserve"> Suspension</v>
          </cell>
          <cell r="E1685" t="str">
            <v xml:space="preserve"> 01-12-019-10W4</v>
          </cell>
          <cell r="F1685">
            <v>12800</v>
          </cell>
          <cell r="G1685"/>
          <cell r="H1685"/>
          <cell r="I1685"/>
          <cell r="J1685"/>
          <cell r="K1685">
            <v>16500</v>
          </cell>
          <cell r="L1685"/>
          <cell r="M1685"/>
          <cell r="N1685">
            <v>29300</v>
          </cell>
        </row>
        <row r="1686">
          <cell r="C1686" t="str">
            <v xml:space="preserve">W 0418323 </v>
          </cell>
          <cell r="D1686" t="str">
            <v xml:space="preserve"> Suspension</v>
          </cell>
          <cell r="E1686" t="str">
            <v xml:space="preserve"> 01-01-019-10W4</v>
          </cell>
          <cell r="F1686">
            <v>12800</v>
          </cell>
          <cell r="G1686"/>
          <cell r="H1686"/>
          <cell r="I1686"/>
          <cell r="J1686"/>
          <cell r="K1686">
            <v>16500</v>
          </cell>
          <cell r="L1686"/>
          <cell r="M1686"/>
          <cell r="N1686">
            <v>29300</v>
          </cell>
        </row>
        <row r="1687">
          <cell r="C1687" t="str">
            <v xml:space="preserve">W 0418394 </v>
          </cell>
          <cell r="D1687" t="str">
            <v xml:space="preserve"> Suspension</v>
          </cell>
          <cell r="E1687" t="str">
            <v xml:space="preserve"> 12-34-019-09W4</v>
          </cell>
          <cell r="F1687">
            <v>12800</v>
          </cell>
          <cell r="G1687"/>
          <cell r="H1687"/>
          <cell r="I1687"/>
          <cell r="J1687"/>
          <cell r="K1687">
            <v>16500</v>
          </cell>
          <cell r="L1687"/>
          <cell r="M1687"/>
          <cell r="N1687">
            <v>29300</v>
          </cell>
        </row>
        <row r="1688">
          <cell r="C1688" t="str">
            <v xml:space="preserve">W 0418435 </v>
          </cell>
          <cell r="D1688" t="str">
            <v xml:space="preserve"> Suspension</v>
          </cell>
          <cell r="E1688" t="str">
            <v xml:space="preserve"> 15-28-019-09W4</v>
          </cell>
          <cell r="F1688">
            <v>12800</v>
          </cell>
          <cell r="G1688"/>
          <cell r="H1688"/>
          <cell r="I1688"/>
          <cell r="J1688"/>
          <cell r="K1688">
            <v>16500</v>
          </cell>
          <cell r="L1688"/>
          <cell r="M1688"/>
          <cell r="N1688">
            <v>29300</v>
          </cell>
        </row>
        <row r="1689">
          <cell r="C1689" t="str">
            <v xml:space="preserve">W 0418438 </v>
          </cell>
          <cell r="D1689" t="str">
            <v xml:space="preserve"> Suspension</v>
          </cell>
          <cell r="E1689" t="str">
            <v xml:space="preserve"> 01-06-020-08W4</v>
          </cell>
          <cell r="F1689">
            <v>12800</v>
          </cell>
          <cell r="G1689"/>
          <cell r="H1689"/>
          <cell r="I1689"/>
          <cell r="J1689"/>
          <cell r="K1689">
            <v>16500</v>
          </cell>
          <cell r="L1689"/>
          <cell r="M1689"/>
          <cell r="N1689">
            <v>29300</v>
          </cell>
        </row>
        <row r="1690">
          <cell r="C1690" t="str">
            <v xml:space="preserve">W 0418512 </v>
          </cell>
          <cell r="D1690" t="str">
            <v xml:space="preserve"> Suspension</v>
          </cell>
          <cell r="E1690" t="str">
            <v xml:space="preserve"> 04-18-020-09W4</v>
          </cell>
          <cell r="F1690">
            <v>12800</v>
          </cell>
          <cell r="G1690"/>
          <cell r="H1690"/>
          <cell r="I1690"/>
          <cell r="J1690"/>
          <cell r="K1690">
            <v>16500</v>
          </cell>
          <cell r="L1690"/>
          <cell r="M1690"/>
          <cell r="N1690">
            <v>29300</v>
          </cell>
        </row>
        <row r="1691">
          <cell r="C1691" t="str">
            <v xml:space="preserve">W 0418541 </v>
          </cell>
          <cell r="D1691" t="str">
            <v xml:space="preserve"> Suspension</v>
          </cell>
          <cell r="E1691" t="str">
            <v xml:space="preserve"> 05-24-019-10W4</v>
          </cell>
          <cell r="F1691">
            <v>12800</v>
          </cell>
          <cell r="G1691"/>
          <cell r="H1691"/>
          <cell r="I1691"/>
          <cell r="J1691"/>
          <cell r="K1691">
            <v>16500</v>
          </cell>
          <cell r="L1691"/>
          <cell r="M1691"/>
          <cell r="N1691">
            <v>29300</v>
          </cell>
        </row>
        <row r="1692">
          <cell r="C1692" t="str">
            <v xml:space="preserve">W 0418542 </v>
          </cell>
          <cell r="D1692" t="str">
            <v xml:space="preserve"> Suspension</v>
          </cell>
          <cell r="E1692" t="str">
            <v xml:space="preserve"> 07-31-019-09W4</v>
          </cell>
          <cell r="F1692">
            <v>12800</v>
          </cell>
          <cell r="G1692"/>
          <cell r="H1692"/>
          <cell r="I1692"/>
          <cell r="J1692"/>
          <cell r="K1692">
            <v>16500</v>
          </cell>
          <cell r="L1692"/>
          <cell r="M1692"/>
          <cell r="N1692">
            <v>29300</v>
          </cell>
        </row>
        <row r="1693">
          <cell r="C1693" t="str">
            <v xml:space="preserve">W 0418560 </v>
          </cell>
          <cell r="D1693" t="str">
            <v xml:space="preserve"> Suspension</v>
          </cell>
          <cell r="E1693" t="str">
            <v xml:space="preserve"> 04-18-020-08W4</v>
          </cell>
          <cell r="F1693">
            <v>12800</v>
          </cell>
          <cell r="G1693"/>
          <cell r="H1693"/>
          <cell r="I1693"/>
          <cell r="J1693"/>
          <cell r="K1693">
            <v>16500</v>
          </cell>
          <cell r="L1693"/>
          <cell r="M1693"/>
          <cell r="N1693">
            <v>29300</v>
          </cell>
        </row>
        <row r="1694">
          <cell r="C1694" t="str">
            <v xml:space="preserve">W 0418599 </v>
          </cell>
          <cell r="D1694" t="str">
            <v xml:space="preserve"> Suspension</v>
          </cell>
          <cell r="E1694" t="str">
            <v xml:space="preserve"> 04-06-020-08W4</v>
          </cell>
          <cell r="F1694">
            <v>12800</v>
          </cell>
          <cell r="G1694"/>
          <cell r="H1694"/>
          <cell r="I1694"/>
          <cell r="J1694"/>
          <cell r="K1694">
            <v>16500</v>
          </cell>
          <cell r="L1694"/>
          <cell r="M1694"/>
          <cell r="N1694">
            <v>29300</v>
          </cell>
        </row>
        <row r="1695">
          <cell r="C1695" t="str">
            <v xml:space="preserve">W 0418669 </v>
          </cell>
          <cell r="D1695" t="str">
            <v xml:space="preserve"> Suspension</v>
          </cell>
          <cell r="E1695" t="str">
            <v xml:space="preserve"> 01-13-019-10W4</v>
          </cell>
          <cell r="F1695">
            <v>12800</v>
          </cell>
          <cell r="G1695"/>
          <cell r="H1695"/>
          <cell r="I1695"/>
          <cell r="J1695"/>
          <cell r="K1695">
            <v>16500</v>
          </cell>
          <cell r="L1695"/>
          <cell r="M1695"/>
          <cell r="N1695">
            <v>29300</v>
          </cell>
        </row>
        <row r="1696">
          <cell r="C1696" t="str">
            <v xml:space="preserve">W 0418675 </v>
          </cell>
          <cell r="D1696" t="str">
            <v xml:space="preserve"> Suspension</v>
          </cell>
          <cell r="E1696" t="str">
            <v xml:space="preserve"> 09-15-019-12W4</v>
          </cell>
          <cell r="F1696">
            <v>45993</v>
          </cell>
          <cell r="G1696"/>
          <cell r="H1696"/>
          <cell r="I1696"/>
          <cell r="J1696"/>
          <cell r="K1696"/>
          <cell r="L1696">
            <v>1650</v>
          </cell>
          <cell r="M1696"/>
          <cell r="N1696">
            <v>47643</v>
          </cell>
        </row>
        <row r="1697">
          <cell r="C1697" t="str">
            <v xml:space="preserve">W 0418705 </v>
          </cell>
          <cell r="D1697" t="str">
            <v xml:space="preserve"> Suspension</v>
          </cell>
          <cell r="E1697" t="str">
            <v xml:space="preserve"> 16-17-020-09W4</v>
          </cell>
          <cell r="F1697">
            <v>17975</v>
          </cell>
          <cell r="G1697"/>
          <cell r="H1697"/>
          <cell r="I1697"/>
          <cell r="J1697"/>
          <cell r="K1697">
            <v>16500</v>
          </cell>
          <cell r="L1697"/>
          <cell r="M1697"/>
          <cell r="N1697">
            <v>34475</v>
          </cell>
        </row>
        <row r="1698">
          <cell r="C1698" t="str">
            <v xml:space="preserve">W 0418734 </v>
          </cell>
          <cell r="D1698" t="str">
            <v xml:space="preserve"> Suspension</v>
          </cell>
          <cell r="E1698" t="str">
            <v xml:space="preserve"> 01-31-017-10W4</v>
          </cell>
          <cell r="F1698">
            <v>12800</v>
          </cell>
          <cell r="G1698"/>
          <cell r="H1698">
            <v>169309</v>
          </cell>
          <cell r="I1698"/>
          <cell r="J1698"/>
          <cell r="K1698"/>
          <cell r="L1698">
            <v>1650</v>
          </cell>
          <cell r="M1698"/>
          <cell r="N1698">
            <v>183759</v>
          </cell>
        </row>
        <row r="1699">
          <cell r="C1699" t="str">
            <v xml:space="preserve">W 0418758 </v>
          </cell>
          <cell r="D1699" t="str">
            <v xml:space="preserve"> Suspension</v>
          </cell>
          <cell r="E1699" t="str">
            <v xml:space="preserve"> 08-20-020-08W4</v>
          </cell>
          <cell r="F1699">
            <v>12800</v>
          </cell>
          <cell r="G1699"/>
          <cell r="H1699"/>
          <cell r="I1699"/>
          <cell r="J1699"/>
          <cell r="K1699">
            <v>16500</v>
          </cell>
          <cell r="L1699"/>
          <cell r="M1699"/>
          <cell r="N1699">
            <v>29300</v>
          </cell>
        </row>
        <row r="1700">
          <cell r="C1700" t="str">
            <v xml:space="preserve">W 0418800 </v>
          </cell>
          <cell r="D1700" t="str">
            <v xml:space="preserve"> Suspension</v>
          </cell>
          <cell r="E1700" t="str">
            <v xml:space="preserve"> 05-07-020-08W4</v>
          </cell>
          <cell r="F1700">
            <v>12800</v>
          </cell>
          <cell r="G1700"/>
          <cell r="H1700"/>
          <cell r="I1700"/>
          <cell r="J1700"/>
          <cell r="K1700">
            <v>16500</v>
          </cell>
          <cell r="L1700"/>
          <cell r="M1700"/>
          <cell r="N1700">
            <v>29300</v>
          </cell>
        </row>
        <row r="1701">
          <cell r="C1701" t="str">
            <v xml:space="preserve">W 0418811 </v>
          </cell>
          <cell r="D1701" t="str">
            <v xml:space="preserve"> Suspension</v>
          </cell>
          <cell r="E1701" t="str">
            <v xml:space="preserve"> 09-31-019-08W4</v>
          </cell>
          <cell r="F1701">
            <v>12800</v>
          </cell>
          <cell r="G1701"/>
          <cell r="H1701"/>
          <cell r="I1701"/>
          <cell r="J1701"/>
          <cell r="K1701">
            <v>16500</v>
          </cell>
          <cell r="L1701"/>
          <cell r="M1701"/>
          <cell r="N1701">
            <v>29300</v>
          </cell>
        </row>
        <row r="1702">
          <cell r="C1702" t="str">
            <v xml:space="preserve">W 0418828 </v>
          </cell>
          <cell r="D1702" t="str">
            <v xml:space="preserve"> Suspension</v>
          </cell>
          <cell r="E1702" t="str">
            <v xml:space="preserve"> 13-18-020-08W4</v>
          </cell>
          <cell r="F1702">
            <v>12800</v>
          </cell>
          <cell r="G1702"/>
          <cell r="H1702"/>
          <cell r="I1702"/>
          <cell r="J1702"/>
          <cell r="K1702">
            <v>16500</v>
          </cell>
          <cell r="L1702"/>
          <cell r="M1702"/>
          <cell r="N1702">
            <v>29300</v>
          </cell>
        </row>
        <row r="1703">
          <cell r="C1703" t="str">
            <v xml:space="preserve">W 0419631 </v>
          </cell>
          <cell r="D1703" t="str">
            <v xml:space="preserve"> Suspension</v>
          </cell>
          <cell r="E1703" t="str">
            <v xml:space="preserve"> 08-15-019-11W4</v>
          </cell>
          <cell r="F1703">
            <v>45993</v>
          </cell>
          <cell r="G1703"/>
          <cell r="H1703"/>
          <cell r="I1703"/>
          <cell r="J1703"/>
          <cell r="K1703"/>
          <cell r="L1703">
            <v>1650</v>
          </cell>
          <cell r="M1703"/>
          <cell r="N1703">
            <v>47643</v>
          </cell>
        </row>
        <row r="1704">
          <cell r="C1704" t="str">
            <v xml:space="preserve">W 0419899 </v>
          </cell>
          <cell r="D1704" t="str">
            <v xml:space="preserve"> Suspension</v>
          </cell>
          <cell r="E1704" t="str">
            <v xml:space="preserve"> 07-07-018-11W4</v>
          </cell>
          <cell r="F1704">
            <v>45993</v>
          </cell>
          <cell r="G1704"/>
          <cell r="H1704"/>
          <cell r="I1704"/>
          <cell r="J1704"/>
          <cell r="K1704">
            <v>16500</v>
          </cell>
          <cell r="L1704"/>
          <cell r="M1704"/>
          <cell r="N1704">
            <v>62493</v>
          </cell>
        </row>
        <row r="1705">
          <cell r="C1705" t="str">
            <v xml:space="preserve">W 0419961 </v>
          </cell>
          <cell r="D1705" t="str">
            <v xml:space="preserve"> Suspension</v>
          </cell>
          <cell r="E1705" t="str">
            <v xml:space="preserve"> 05-23-019-11W4</v>
          </cell>
          <cell r="F1705">
            <v>12800</v>
          </cell>
          <cell r="G1705"/>
          <cell r="H1705"/>
          <cell r="I1705">
            <v>3200</v>
          </cell>
          <cell r="J1705"/>
          <cell r="K1705"/>
          <cell r="L1705">
            <v>1650</v>
          </cell>
          <cell r="M1705"/>
          <cell r="N1705">
            <v>17650</v>
          </cell>
        </row>
        <row r="1706">
          <cell r="C1706" t="str">
            <v xml:space="preserve">W 0420137 </v>
          </cell>
          <cell r="D1706" t="str">
            <v xml:space="preserve"> Suspension</v>
          </cell>
          <cell r="E1706" t="str">
            <v xml:space="preserve"> 15-31-017-11W4</v>
          </cell>
          <cell r="F1706">
            <v>12800</v>
          </cell>
          <cell r="G1706"/>
          <cell r="H1706"/>
          <cell r="I1706"/>
          <cell r="J1706"/>
          <cell r="K1706">
            <v>16500</v>
          </cell>
          <cell r="L1706"/>
          <cell r="M1706"/>
          <cell r="N1706">
            <v>29300</v>
          </cell>
        </row>
        <row r="1707">
          <cell r="C1707" t="str">
            <v xml:space="preserve">W 0420447 </v>
          </cell>
          <cell r="D1707" t="str">
            <v xml:space="preserve"> Suspension</v>
          </cell>
          <cell r="E1707" t="str">
            <v xml:space="preserve"> 03-02-019-14W4</v>
          </cell>
          <cell r="F1707">
            <v>45993</v>
          </cell>
          <cell r="G1707"/>
          <cell r="H1707">
            <v>169309</v>
          </cell>
          <cell r="I1707"/>
          <cell r="J1707"/>
          <cell r="K1707">
            <v>16500</v>
          </cell>
          <cell r="L1707"/>
          <cell r="M1707"/>
          <cell r="N1707">
            <v>231802</v>
          </cell>
        </row>
        <row r="1708">
          <cell r="C1708" t="str">
            <v xml:space="preserve">W 0420520 </v>
          </cell>
          <cell r="D1708" t="str">
            <v xml:space="preserve"> Suspension</v>
          </cell>
          <cell r="E1708" t="str">
            <v xml:space="preserve"> 02-02-019-14W4</v>
          </cell>
          <cell r="F1708">
            <v>12800</v>
          </cell>
          <cell r="G1708"/>
          <cell r="H1708">
            <v>169309</v>
          </cell>
          <cell r="I1708"/>
          <cell r="J1708"/>
          <cell r="K1708">
            <v>16500</v>
          </cell>
          <cell r="L1708"/>
          <cell r="M1708"/>
          <cell r="N1708">
            <v>198609</v>
          </cell>
        </row>
        <row r="1709">
          <cell r="C1709" t="str">
            <v xml:space="preserve">W 0420941 </v>
          </cell>
          <cell r="D1709" t="str">
            <v xml:space="preserve"> Suspension</v>
          </cell>
          <cell r="E1709" t="str">
            <v xml:space="preserve"> 07-32-018-11W4</v>
          </cell>
          <cell r="F1709">
            <v>45993</v>
          </cell>
          <cell r="G1709"/>
          <cell r="H1709"/>
          <cell r="I1709"/>
          <cell r="J1709"/>
          <cell r="K1709">
            <v>16500</v>
          </cell>
          <cell r="L1709"/>
          <cell r="M1709"/>
          <cell r="N1709">
            <v>62493</v>
          </cell>
        </row>
        <row r="1710">
          <cell r="C1710" t="str">
            <v xml:space="preserve">W 0421867 </v>
          </cell>
          <cell r="D1710" t="str">
            <v xml:space="preserve"> Suspension</v>
          </cell>
          <cell r="E1710" t="str">
            <v xml:space="preserve"> 15-07-017-11W4</v>
          </cell>
          <cell r="F1710">
            <v>12800</v>
          </cell>
          <cell r="G1710"/>
          <cell r="H1710"/>
          <cell r="I1710"/>
          <cell r="J1710"/>
          <cell r="K1710">
            <v>16500</v>
          </cell>
          <cell r="L1710"/>
          <cell r="M1710"/>
          <cell r="N1710">
            <v>29300</v>
          </cell>
        </row>
        <row r="1711">
          <cell r="C1711" t="str">
            <v xml:space="preserve">W 0421895 </v>
          </cell>
          <cell r="D1711" t="str">
            <v xml:space="preserve"> Suspension</v>
          </cell>
          <cell r="E1711" t="str">
            <v xml:space="preserve"> 16-12-019-12W4</v>
          </cell>
          <cell r="F1711">
            <v>45993</v>
          </cell>
          <cell r="G1711"/>
          <cell r="H1711"/>
          <cell r="I1711"/>
          <cell r="J1711"/>
          <cell r="K1711"/>
          <cell r="L1711">
            <v>1650</v>
          </cell>
          <cell r="M1711"/>
          <cell r="N1711">
            <v>47643</v>
          </cell>
        </row>
        <row r="1712">
          <cell r="C1712" t="str">
            <v xml:space="preserve">W 0422294 </v>
          </cell>
          <cell r="D1712" t="str">
            <v xml:space="preserve"> Suspension</v>
          </cell>
          <cell r="E1712" t="str">
            <v xml:space="preserve"> 01-22-019-12W4</v>
          </cell>
          <cell r="F1712">
            <v>12800</v>
          </cell>
          <cell r="G1712"/>
          <cell r="H1712"/>
          <cell r="I1712"/>
          <cell r="J1712"/>
          <cell r="K1712">
            <v>16500</v>
          </cell>
          <cell r="L1712"/>
          <cell r="M1712"/>
          <cell r="N1712">
            <v>29300</v>
          </cell>
        </row>
        <row r="1713">
          <cell r="C1713" t="str">
            <v xml:space="preserve">W 0422653 </v>
          </cell>
          <cell r="D1713" t="str">
            <v xml:space="preserve"> Suspension</v>
          </cell>
          <cell r="E1713" t="str">
            <v xml:space="preserve"> 11-02-018-12W4</v>
          </cell>
          <cell r="F1713">
            <v>45993</v>
          </cell>
          <cell r="G1713"/>
          <cell r="H1713"/>
          <cell r="I1713"/>
          <cell r="J1713">
            <v>0</v>
          </cell>
          <cell r="K1713"/>
          <cell r="L1713"/>
          <cell r="M1713"/>
          <cell r="N1713">
            <v>45993</v>
          </cell>
        </row>
        <row r="1714">
          <cell r="C1714" t="str">
            <v xml:space="preserve">W 0423071 </v>
          </cell>
          <cell r="D1714" t="str">
            <v xml:space="preserve"> Suspension</v>
          </cell>
          <cell r="E1714" t="str">
            <v xml:space="preserve"> 12-12-019-14W4</v>
          </cell>
          <cell r="F1714">
            <v>12800</v>
          </cell>
          <cell r="G1714"/>
          <cell r="H1714">
            <v>169309</v>
          </cell>
          <cell r="I1714"/>
          <cell r="J1714"/>
          <cell r="K1714">
            <v>16500</v>
          </cell>
          <cell r="L1714"/>
          <cell r="M1714"/>
          <cell r="N1714">
            <v>198609</v>
          </cell>
        </row>
        <row r="1715">
          <cell r="C1715" t="str">
            <v xml:space="preserve">W 0423178 </v>
          </cell>
          <cell r="D1715" t="str">
            <v xml:space="preserve"> Suspension</v>
          </cell>
          <cell r="E1715" t="str">
            <v xml:space="preserve"> 09-21-019-11W4</v>
          </cell>
          <cell r="F1715">
            <v>45993</v>
          </cell>
          <cell r="G1715"/>
          <cell r="H1715"/>
          <cell r="I1715"/>
          <cell r="J1715"/>
          <cell r="K1715"/>
          <cell r="L1715">
            <v>1650</v>
          </cell>
          <cell r="M1715"/>
          <cell r="N1715">
            <v>47643</v>
          </cell>
        </row>
        <row r="1716">
          <cell r="C1716" t="str">
            <v xml:space="preserve">W 0423484 </v>
          </cell>
          <cell r="D1716" t="str">
            <v xml:space="preserve"> Suspension</v>
          </cell>
          <cell r="E1716" t="str">
            <v xml:space="preserve"> 11-02-019-12W4</v>
          </cell>
          <cell r="F1716">
            <v>12800</v>
          </cell>
          <cell r="G1716"/>
          <cell r="H1716"/>
          <cell r="I1716"/>
          <cell r="J1716"/>
          <cell r="K1716">
            <v>16500</v>
          </cell>
          <cell r="L1716"/>
          <cell r="M1716"/>
          <cell r="N1716">
            <v>29300</v>
          </cell>
        </row>
        <row r="1717">
          <cell r="C1717" t="str">
            <v xml:space="preserve">W 0423760 </v>
          </cell>
          <cell r="D1717" t="str">
            <v xml:space="preserve"> Suspension</v>
          </cell>
          <cell r="E1717" t="str">
            <v xml:space="preserve"> 16-10-019-12W4</v>
          </cell>
          <cell r="F1717">
            <v>17975</v>
          </cell>
          <cell r="G1717"/>
          <cell r="H1717"/>
          <cell r="I1717"/>
          <cell r="J1717"/>
          <cell r="K1717">
            <v>16500</v>
          </cell>
          <cell r="L1717"/>
          <cell r="M1717"/>
          <cell r="N1717">
            <v>34475</v>
          </cell>
        </row>
        <row r="1718">
          <cell r="C1718" t="str">
            <v xml:space="preserve">W 0425291 </v>
          </cell>
          <cell r="D1718" t="str">
            <v xml:space="preserve"> Suspension</v>
          </cell>
          <cell r="E1718" t="str">
            <v xml:space="preserve"> 05-11-019-11W4</v>
          </cell>
          <cell r="F1718">
            <v>12800</v>
          </cell>
          <cell r="G1718"/>
          <cell r="H1718"/>
          <cell r="I1718"/>
          <cell r="J1718"/>
          <cell r="K1718"/>
          <cell r="L1718">
            <v>1650</v>
          </cell>
          <cell r="M1718"/>
          <cell r="N1718">
            <v>14450</v>
          </cell>
        </row>
        <row r="1719">
          <cell r="C1719" t="str">
            <v xml:space="preserve">W 0425729 </v>
          </cell>
          <cell r="D1719" t="str">
            <v xml:space="preserve"> Suspension</v>
          </cell>
          <cell r="E1719" t="str">
            <v xml:space="preserve"> 12-07-019-11W4</v>
          </cell>
          <cell r="F1719">
            <v>12800</v>
          </cell>
          <cell r="G1719"/>
          <cell r="H1719"/>
          <cell r="I1719"/>
          <cell r="J1719"/>
          <cell r="K1719"/>
          <cell r="L1719">
            <v>1650</v>
          </cell>
          <cell r="M1719"/>
          <cell r="N1719">
            <v>14450</v>
          </cell>
        </row>
        <row r="1720">
          <cell r="C1720" t="str">
            <v xml:space="preserve">W 0427211 </v>
          </cell>
          <cell r="D1720" t="str">
            <v xml:space="preserve"> Suspension</v>
          </cell>
          <cell r="E1720" t="str">
            <v xml:space="preserve"> 09-03-018-12W4</v>
          </cell>
          <cell r="F1720">
            <v>45993</v>
          </cell>
          <cell r="G1720"/>
          <cell r="H1720"/>
          <cell r="I1720"/>
          <cell r="J1720">
            <v>0</v>
          </cell>
          <cell r="K1720"/>
          <cell r="L1720"/>
          <cell r="M1720"/>
          <cell r="N1720">
            <v>45993</v>
          </cell>
        </row>
        <row r="1721">
          <cell r="C1721" t="str">
            <v xml:space="preserve">W 0427375 </v>
          </cell>
          <cell r="D1721" t="str">
            <v xml:space="preserve"> Amended</v>
          </cell>
          <cell r="E1721" t="str">
            <v xml:space="preserve"> 11-36-017-12W4</v>
          </cell>
          <cell r="F1721">
            <v>45993</v>
          </cell>
          <cell r="G1721"/>
          <cell r="H1721"/>
          <cell r="I1721"/>
          <cell r="J1721"/>
          <cell r="K1721">
            <v>16500</v>
          </cell>
          <cell r="L1721"/>
          <cell r="M1721"/>
          <cell r="N1721">
            <v>62493</v>
          </cell>
        </row>
        <row r="1722">
          <cell r="C1722" t="str">
            <v xml:space="preserve">W 0427387 </v>
          </cell>
          <cell r="D1722" t="str">
            <v xml:space="preserve"> Suspension</v>
          </cell>
          <cell r="E1722" t="str">
            <v xml:space="preserve"> 04-36-018-11W4</v>
          </cell>
          <cell r="F1722">
            <v>45993</v>
          </cell>
          <cell r="G1722"/>
          <cell r="H1722"/>
          <cell r="I1722"/>
          <cell r="J1722">
            <v>0</v>
          </cell>
          <cell r="K1722"/>
          <cell r="L1722"/>
          <cell r="M1722"/>
          <cell r="N1722">
            <v>45993</v>
          </cell>
        </row>
        <row r="1723">
          <cell r="C1723" t="str">
            <v xml:space="preserve">W 0428532 </v>
          </cell>
          <cell r="D1723" t="str">
            <v xml:space="preserve"> Suspension</v>
          </cell>
          <cell r="E1723" t="str">
            <v xml:space="preserve"> 13-24-019-11W4</v>
          </cell>
          <cell r="F1723">
            <v>17975</v>
          </cell>
          <cell r="G1723"/>
          <cell r="H1723"/>
          <cell r="I1723"/>
          <cell r="J1723"/>
          <cell r="K1723">
            <v>16500</v>
          </cell>
          <cell r="L1723"/>
          <cell r="M1723"/>
          <cell r="N1723">
            <v>34475</v>
          </cell>
        </row>
        <row r="1724">
          <cell r="C1724" t="str">
            <v xml:space="preserve">W 0429303 </v>
          </cell>
          <cell r="D1724" t="str">
            <v xml:space="preserve"> Suspension</v>
          </cell>
          <cell r="E1724" t="str">
            <v xml:space="preserve"> 05-36-017-12W4</v>
          </cell>
          <cell r="F1724">
            <v>45993</v>
          </cell>
          <cell r="G1724"/>
          <cell r="H1724"/>
          <cell r="I1724"/>
          <cell r="J1724">
            <v>0</v>
          </cell>
          <cell r="K1724"/>
          <cell r="L1724"/>
          <cell r="M1724"/>
          <cell r="N1724">
            <v>45993</v>
          </cell>
        </row>
        <row r="1725">
          <cell r="C1725" t="str">
            <v xml:space="preserve">W 0429714 </v>
          </cell>
          <cell r="D1725" t="str">
            <v xml:space="preserve"> Issued</v>
          </cell>
          <cell r="E1725" t="str">
            <v xml:space="preserve"> 07-31-018-11W4</v>
          </cell>
          <cell r="F1725">
            <v>45993</v>
          </cell>
          <cell r="G1725"/>
          <cell r="H1725">
            <v>169309</v>
          </cell>
          <cell r="I1725"/>
          <cell r="J1725"/>
          <cell r="K1725"/>
          <cell r="L1725">
            <v>1650</v>
          </cell>
          <cell r="M1725"/>
          <cell r="N1725">
            <v>216952</v>
          </cell>
        </row>
        <row r="1726">
          <cell r="C1726" t="str">
            <v xml:space="preserve">W 0429792 </v>
          </cell>
          <cell r="D1726" t="str">
            <v xml:space="preserve"> Amended</v>
          </cell>
          <cell r="E1726" t="str">
            <v xml:space="preserve"> 01-35-017-12W4</v>
          </cell>
          <cell r="F1726">
            <v>36384</v>
          </cell>
          <cell r="G1726"/>
          <cell r="H1726"/>
          <cell r="I1726"/>
          <cell r="J1726"/>
          <cell r="K1726">
            <v>16500</v>
          </cell>
          <cell r="L1726"/>
          <cell r="M1726"/>
          <cell r="N1726">
            <v>52884</v>
          </cell>
        </row>
        <row r="1727">
          <cell r="C1727" t="str">
            <v xml:space="preserve">W 0429907 </v>
          </cell>
          <cell r="D1727" t="str">
            <v xml:space="preserve"> Suspension</v>
          </cell>
          <cell r="E1727" t="str">
            <v xml:space="preserve"> 04-02-018-12W4</v>
          </cell>
          <cell r="F1727">
            <v>12800</v>
          </cell>
          <cell r="G1727"/>
          <cell r="H1727"/>
          <cell r="I1727"/>
          <cell r="J1727"/>
          <cell r="K1727">
            <v>16500</v>
          </cell>
          <cell r="L1727"/>
          <cell r="M1727"/>
          <cell r="N1727">
            <v>29300</v>
          </cell>
        </row>
        <row r="1728">
          <cell r="C1728" t="str">
            <v xml:space="preserve">W 0429989 </v>
          </cell>
          <cell r="D1728" t="str">
            <v xml:space="preserve"> Suspension</v>
          </cell>
          <cell r="E1728" t="str">
            <v xml:space="preserve"> 02-11-018-12W4</v>
          </cell>
          <cell r="F1728">
            <v>45993</v>
          </cell>
          <cell r="G1728"/>
          <cell r="H1728"/>
          <cell r="I1728"/>
          <cell r="J1728"/>
          <cell r="K1728">
            <v>16500</v>
          </cell>
          <cell r="L1728"/>
          <cell r="M1728"/>
          <cell r="N1728">
            <v>62493</v>
          </cell>
        </row>
        <row r="1729">
          <cell r="C1729" t="str">
            <v xml:space="preserve">W 0430336 </v>
          </cell>
          <cell r="D1729" t="str">
            <v xml:space="preserve"> Suspension</v>
          </cell>
          <cell r="E1729" t="str">
            <v xml:space="preserve"> 10-03-019-11W4</v>
          </cell>
          <cell r="F1729">
            <v>12800</v>
          </cell>
          <cell r="G1729"/>
          <cell r="H1729"/>
          <cell r="I1729">
            <v>3200</v>
          </cell>
          <cell r="J1729"/>
          <cell r="K1729"/>
          <cell r="L1729">
            <v>1650</v>
          </cell>
          <cell r="M1729"/>
          <cell r="N1729">
            <v>17650</v>
          </cell>
        </row>
        <row r="1730">
          <cell r="C1730" t="str">
            <v xml:space="preserve">W 0430580 </v>
          </cell>
          <cell r="D1730" t="str">
            <v xml:space="preserve"> Suspension</v>
          </cell>
          <cell r="E1730" t="str">
            <v xml:space="preserve"> 12-36-018-11W4</v>
          </cell>
          <cell r="F1730">
            <v>45993</v>
          </cell>
          <cell r="G1730"/>
          <cell r="H1730"/>
          <cell r="I1730"/>
          <cell r="J1730"/>
          <cell r="K1730">
            <v>16500</v>
          </cell>
          <cell r="L1730"/>
          <cell r="M1730"/>
          <cell r="N1730">
            <v>62493</v>
          </cell>
        </row>
        <row r="1731">
          <cell r="C1731" t="str">
            <v xml:space="preserve">W 0430610 </v>
          </cell>
          <cell r="D1731" t="str">
            <v xml:space="preserve"> Suspension</v>
          </cell>
          <cell r="E1731" t="str">
            <v xml:space="preserve"> 15-32-016-11W4</v>
          </cell>
          <cell r="F1731">
            <v>12800</v>
          </cell>
          <cell r="G1731"/>
          <cell r="H1731"/>
          <cell r="I1731"/>
          <cell r="J1731"/>
          <cell r="K1731">
            <v>16500</v>
          </cell>
          <cell r="L1731"/>
          <cell r="M1731"/>
          <cell r="N1731">
            <v>29300</v>
          </cell>
        </row>
        <row r="1732">
          <cell r="C1732" t="str">
            <v xml:space="preserve">W 0430653 </v>
          </cell>
          <cell r="D1732" t="str">
            <v xml:space="preserve"> Suspension</v>
          </cell>
          <cell r="E1732" t="str">
            <v xml:space="preserve"> 06-06-019-11W4</v>
          </cell>
          <cell r="F1732">
            <v>45993</v>
          </cell>
          <cell r="G1732"/>
          <cell r="H1732"/>
          <cell r="I1732"/>
          <cell r="J1732"/>
          <cell r="K1732"/>
          <cell r="L1732">
            <v>1650</v>
          </cell>
          <cell r="M1732"/>
          <cell r="N1732">
            <v>47643</v>
          </cell>
        </row>
        <row r="1733">
          <cell r="C1733" t="str">
            <v xml:space="preserve">W 0430753 </v>
          </cell>
          <cell r="D1733" t="str">
            <v xml:space="preserve"> Suspension</v>
          </cell>
          <cell r="E1733" t="str">
            <v xml:space="preserve"> 03-03-018-12W4</v>
          </cell>
          <cell r="F1733">
            <v>45993</v>
          </cell>
          <cell r="G1733"/>
          <cell r="H1733"/>
          <cell r="I1733"/>
          <cell r="J1733"/>
          <cell r="K1733">
            <v>16500</v>
          </cell>
          <cell r="L1733"/>
          <cell r="M1733"/>
          <cell r="N1733">
            <v>62493</v>
          </cell>
        </row>
        <row r="1734">
          <cell r="C1734" t="str">
            <v xml:space="preserve">W 0431122 </v>
          </cell>
          <cell r="D1734" t="str">
            <v xml:space="preserve"> Suspension</v>
          </cell>
          <cell r="E1734" t="str">
            <v xml:space="preserve"> 01-19-018-12W4</v>
          </cell>
          <cell r="F1734">
            <v>12800</v>
          </cell>
          <cell r="G1734"/>
          <cell r="H1734"/>
          <cell r="I1734"/>
          <cell r="J1734"/>
          <cell r="K1734">
            <v>16500</v>
          </cell>
          <cell r="L1734"/>
          <cell r="M1734"/>
          <cell r="N1734">
            <v>29300</v>
          </cell>
        </row>
        <row r="1735">
          <cell r="C1735" t="str">
            <v xml:space="preserve">W 0432474 </v>
          </cell>
          <cell r="D1735" t="str">
            <v xml:space="preserve"> Suspension</v>
          </cell>
          <cell r="E1735" t="str">
            <v xml:space="preserve"> 16-36-018-11W4</v>
          </cell>
          <cell r="F1735">
            <v>45993</v>
          </cell>
          <cell r="G1735"/>
          <cell r="H1735"/>
          <cell r="I1735"/>
          <cell r="J1735"/>
          <cell r="K1735">
            <v>16500</v>
          </cell>
          <cell r="L1735"/>
          <cell r="M1735"/>
          <cell r="N1735">
            <v>62493</v>
          </cell>
        </row>
        <row r="1736">
          <cell r="C1736" t="str">
            <v xml:space="preserve">W 0432480 </v>
          </cell>
          <cell r="D1736" t="str">
            <v xml:space="preserve"> Suspension</v>
          </cell>
          <cell r="E1736" t="str">
            <v xml:space="preserve"> 13-23-021-08W4</v>
          </cell>
          <cell r="F1736">
            <v>12800</v>
          </cell>
          <cell r="G1736"/>
          <cell r="H1736"/>
          <cell r="I1736"/>
          <cell r="J1736"/>
          <cell r="K1736">
            <v>16500</v>
          </cell>
          <cell r="L1736"/>
          <cell r="M1736"/>
          <cell r="N1736">
            <v>29300</v>
          </cell>
        </row>
        <row r="1737">
          <cell r="C1737" t="str">
            <v xml:space="preserve">W 0433019 </v>
          </cell>
          <cell r="D1737" t="str">
            <v xml:space="preserve"> Suspension</v>
          </cell>
          <cell r="E1737" t="str">
            <v xml:space="preserve"> 03-06-017-11W4</v>
          </cell>
          <cell r="F1737">
            <v>17975</v>
          </cell>
          <cell r="G1737"/>
          <cell r="H1737"/>
          <cell r="I1737"/>
          <cell r="J1737"/>
          <cell r="K1737">
            <v>16500</v>
          </cell>
          <cell r="L1737"/>
          <cell r="M1737"/>
          <cell r="N1737">
            <v>34475</v>
          </cell>
        </row>
        <row r="1738">
          <cell r="C1738" t="str">
            <v xml:space="preserve">W 0433044 </v>
          </cell>
          <cell r="D1738" t="str">
            <v xml:space="preserve"> Amended</v>
          </cell>
          <cell r="E1738" t="str">
            <v xml:space="preserve"> 13-07-018-11W4</v>
          </cell>
          <cell r="F1738">
            <v>45993</v>
          </cell>
          <cell r="G1738"/>
          <cell r="H1738"/>
          <cell r="I1738"/>
          <cell r="J1738"/>
          <cell r="K1738">
            <v>16500</v>
          </cell>
          <cell r="L1738"/>
          <cell r="M1738"/>
          <cell r="N1738">
            <v>62493</v>
          </cell>
        </row>
        <row r="1739">
          <cell r="C1739" t="str">
            <v xml:space="preserve">W 0433157 </v>
          </cell>
          <cell r="D1739" t="str">
            <v xml:space="preserve"> Suspension</v>
          </cell>
          <cell r="E1739" t="str">
            <v xml:space="preserve"> 09-25-018-11W4</v>
          </cell>
          <cell r="F1739">
            <v>17975</v>
          </cell>
          <cell r="G1739"/>
          <cell r="H1739"/>
          <cell r="I1739"/>
          <cell r="J1739"/>
          <cell r="K1739">
            <v>16500</v>
          </cell>
          <cell r="L1739"/>
          <cell r="M1739"/>
          <cell r="N1739">
            <v>34475</v>
          </cell>
        </row>
        <row r="1740">
          <cell r="C1740" t="str">
            <v xml:space="preserve">W 0433270 </v>
          </cell>
          <cell r="D1740" t="str">
            <v xml:space="preserve"> Suspension</v>
          </cell>
          <cell r="E1740" t="str">
            <v xml:space="preserve"> 06-34-018-11W4</v>
          </cell>
          <cell r="F1740">
            <v>45993</v>
          </cell>
          <cell r="G1740"/>
          <cell r="H1740">
            <v>169309</v>
          </cell>
          <cell r="I1740"/>
          <cell r="J1740"/>
          <cell r="K1740">
            <v>16500</v>
          </cell>
          <cell r="L1740"/>
          <cell r="M1740"/>
          <cell r="N1740">
            <v>231802</v>
          </cell>
        </row>
        <row r="1741">
          <cell r="C1741" t="str">
            <v xml:space="preserve">W 0433282 </v>
          </cell>
          <cell r="D1741" t="str">
            <v xml:space="preserve"> Suspension</v>
          </cell>
          <cell r="E1741" t="str">
            <v xml:space="preserve"> 13-12-019-11W4</v>
          </cell>
          <cell r="F1741">
            <v>45993</v>
          </cell>
          <cell r="G1741"/>
          <cell r="H1741"/>
          <cell r="I1741"/>
          <cell r="J1741"/>
          <cell r="K1741">
            <v>16500</v>
          </cell>
          <cell r="L1741"/>
          <cell r="M1741"/>
          <cell r="N1741">
            <v>62493</v>
          </cell>
        </row>
        <row r="1742">
          <cell r="C1742" t="str">
            <v xml:space="preserve">W 0433490 </v>
          </cell>
          <cell r="D1742" t="str">
            <v xml:space="preserve"> Suspension</v>
          </cell>
          <cell r="E1742" t="str">
            <v xml:space="preserve"> 05-36-018-12W4</v>
          </cell>
          <cell r="F1742">
            <v>12800</v>
          </cell>
          <cell r="G1742"/>
          <cell r="H1742">
            <v>169309</v>
          </cell>
          <cell r="I1742"/>
          <cell r="J1742"/>
          <cell r="K1742"/>
          <cell r="L1742">
            <v>1650</v>
          </cell>
          <cell r="M1742"/>
          <cell r="N1742">
            <v>183759</v>
          </cell>
        </row>
        <row r="1743">
          <cell r="C1743" t="str">
            <v xml:space="preserve">W 0433495 </v>
          </cell>
          <cell r="D1743" t="str">
            <v xml:space="preserve"> Suspension</v>
          </cell>
          <cell r="E1743" t="str">
            <v xml:space="preserve"> 06-26-021-08W4</v>
          </cell>
          <cell r="F1743">
            <v>45993</v>
          </cell>
          <cell r="G1743"/>
          <cell r="H1743"/>
          <cell r="I1743">
            <v>11498</v>
          </cell>
          <cell r="J1743"/>
          <cell r="K1743"/>
          <cell r="L1743">
            <v>1650</v>
          </cell>
          <cell r="M1743"/>
          <cell r="N1743">
            <v>59141</v>
          </cell>
        </row>
        <row r="1744">
          <cell r="C1744" t="str">
            <v xml:space="preserve">W 0433500 </v>
          </cell>
          <cell r="D1744" t="str">
            <v xml:space="preserve"> Suspension</v>
          </cell>
          <cell r="E1744" t="str">
            <v xml:space="preserve"> 06-26-021-08W4</v>
          </cell>
          <cell r="F1744">
            <v>12800</v>
          </cell>
          <cell r="G1744"/>
          <cell r="H1744"/>
          <cell r="I1744"/>
          <cell r="J1744"/>
          <cell r="K1744">
            <v>16500</v>
          </cell>
          <cell r="L1744"/>
          <cell r="M1744"/>
          <cell r="N1744">
            <v>29300</v>
          </cell>
        </row>
        <row r="1745">
          <cell r="C1745" t="str">
            <v xml:space="preserve">W 0433505 </v>
          </cell>
          <cell r="D1745" t="str">
            <v xml:space="preserve"> Suspension</v>
          </cell>
          <cell r="E1745" t="str">
            <v xml:space="preserve"> 11-06-017-11W4</v>
          </cell>
          <cell r="F1745">
            <v>12800</v>
          </cell>
          <cell r="G1745"/>
          <cell r="H1745">
            <v>169309</v>
          </cell>
          <cell r="I1745"/>
          <cell r="J1745">
            <v>0</v>
          </cell>
          <cell r="K1745"/>
          <cell r="L1745"/>
          <cell r="M1745"/>
          <cell r="N1745">
            <v>182109</v>
          </cell>
        </row>
        <row r="1746">
          <cell r="C1746" t="str">
            <v xml:space="preserve">W 0433664 </v>
          </cell>
          <cell r="D1746" t="str">
            <v xml:space="preserve"> Suspension</v>
          </cell>
          <cell r="E1746" t="str">
            <v xml:space="preserve"> 05-09-016-12W4</v>
          </cell>
          <cell r="F1746">
            <v>12800</v>
          </cell>
          <cell r="G1746"/>
          <cell r="H1746"/>
          <cell r="I1746"/>
          <cell r="J1746"/>
          <cell r="K1746">
            <v>16500</v>
          </cell>
          <cell r="L1746"/>
          <cell r="M1746"/>
          <cell r="N1746">
            <v>29300</v>
          </cell>
        </row>
        <row r="1747">
          <cell r="C1747" t="str">
            <v xml:space="preserve">W 0433873 </v>
          </cell>
          <cell r="D1747" t="str">
            <v xml:space="preserve"> Suspension</v>
          </cell>
          <cell r="E1747" t="str">
            <v xml:space="preserve"> 11-05-018-11W4</v>
          </cell>
          <cell r="F1747">
            <v>12800</v>
          </cell>
          <cell r="G1747"/>
          <cell r="H1747"/>
          <cell r="I1747"/>
          <cell r="J1747"/>
          <cell r="K1747"/>
          <cell r="L1747">
            <v>1650</v>
          </cell>
          <cell r="M1747"/>
          <cell r="N1747">
            <v>14450</v>
          </cell>
        </row>
        <row r="1748">
          <cell r="C1748" t="str">
            <v xml:space="preserve">W 0433898 </v>
          </cell>
          <cell r="D1748" t="str">
            <v xml:space="preserve"> Suspension</v>
          </cell>
          <cell r="E1748" t="str">
            <v xml:space="preserve"> 02-32-016-11W4</v>
          </cell>
          <cell r="F1748">
            <v>12800</v>
          </cell>
          <cell r="G1748"/>
          <cell r="H1748"/>
          <cell r="I1748"/>
          <cell r="J1748"/>
          <cell r="K1748">
            <v>16500</v>
          </cell>
          <cell r="L1748"/>
          <cell r="M1748"/>
          <cell r="N1748">
            <v>29300</v>
          </cell>
        </row>
        <row r="1749">
          <cell r="C1749" t="str">
            <v xml:space="preserve">W 0434315 </v>
          </cell>
          <cell r="D1749" t="str">
            <v xml:space="preserve"> Issued</v>
          </cell>
          <cell r="E1749" t="str">
            <v xml:space="preserve"> 15-33-017-11W4</v>
          </cell>
          <cell r="F1749">
            <v>45993</v>
          </cell>
          <cell r="G1749"/>
          <cell r="H1749">
            <v>169309</v>
          </cell>
          <cell r="I1749"/>
          <cell r="J1749"/>
          <cell r="K1749"/>
          <cell r="L1749">
            <v>1650</v>
          </cell>
          <cell r="M1749"/>
          <cell r="N1749">
            <v>216952</v>
          </cell>
        </row>
        <row r="1750">
          <cell r="C1750" t="str">
            <v xml:space="preserve">W 0434535 </v>
          </cell>
          <cell r="D1750" t="str">
            <v xml:space="preserve"> Suspension</v>
          </cell>
          <cell r="E1750" t="str">
            <v xml:space="preserve"> 04-30-017-10W4</v>
          </cell>
          <cell r="F1750">
            <v>17975</v>
          </cell>
          <cell r="G1750"/>
          <cell r="H1750"/>
          <cell r="I1750"/>
          <cell r="J1750"/>
          <cell r="K1750">
            <v>16500</v>
          </cell>
          <cell r="L1750"/>
          <cell r="M1750"/>
          <cell r="N1750">
            <v>34475</v>
          </cell>
        </row>
        <row r="1751">
          <cell r="C1751" t="str">
            <v xml:space="preserve">W 0434632 </v>
          </cell>
          <cell r="D1751" t="str">
            <v xml:space="preserve"> Amended</v>
          </cell>
          <cell r="E1751" t="str">
            <v xml:space="preserve"> 04-33-017-11W4</v>
          </cell>
          <cell r="F1751">
            <v>45993</v>
          </cell>
          <cell r="G1751"/>
          <cell r="H1751"/>
          <cell r="I1751"/>
          <cell r="J1751"/>
          <cell r="K1751"/>
          <cell r="L1751">
            <v>1650</v>
          </cell>
          <cell r="M1751"/>
          <cell r="N1751">
            <v>47643</v>
          </cell>
        </row>
        <row r="1752">
          <cell r="C1752" t="str">
            <v xml:space="preserve">W 0435028 </v>
          </cell>
          <cell r="D1752" t="str">
            <v xml:space="preserve"> Suspension</v>
          </cell>
          <cell r="E1752" t="str">
            <v xml:space="preserve"> 07-06-018-10W4</v>
          </cell>
          <cell r="F1752">
            <v>19060</v>
          </cell>
          <cell r="G1752"/>
          <cell r="H1752">
            <v>169309</v>
          </cell>
          <cell r="I1752"/>
          <cell r="J1752"/>
          <cell r="K1752">
            <v>16500</v>
          </cell>
          <cell r="L1752"/>
          <cell r="M1752"/>
          <cell r="N1752">
            <v>204869</v>
          </cell>
        </row>
        <row r="1753">
          <cell r="C1753" t="str">
            <v xml:space="preserve">W 0435039 </v>
          </cell>
          <cell r="D1753" t="str">
            <v xml:space="preserve"> Suspension</v>
          </cell>
          <cell r="E1753" t="str">
            <v xml:space="preserve"> 15-01-018-12W4</v>
          </cell>
          <cell r="F1753">
            <v>45993</v>
          </cell>
          <cell r="G1753"/>
          <cell r="H1753"/>
          <cell r="I1753"/>
          <cell r="J1753"/>
          <cell r="K1753"/>
          <cell r="L1753">
            <v>1650</v>
          </cell>
          <cell r="M1753"/>
          <cell r="N1753">
            <v>47643</v>
          </cell>
        </row>
        <row r="1754">
          <cell r="C1754" t="str">
            <v xml:space="preserve">W 0435140 </v>
          </cell>
          <cell r="D1754" t="str">
            <v xml:space="preserve"> Suspension</v>
          </cell>
          <cell r="E1754" t="str">
            <v xml:space="preserve"> 15-31-017-11W4</v>
          </cell>
          <cell r="F1754">
            <v>45993</v>
          </cell>
          <cell r="G1754"/>
          <cell r="H1754"/>
          <cell r="I1754"/>
          <cell r="J1754"/>
          <cell r="K1754"/>
          <cell r="L1754">
            <v>1650</v>
          </cell>
          <cell r="M1754"/>
          <cell r="N1754">
            <v>47643</v>
          </cell>
        </row>
        <row r="1755">
          <cell r="C1755" t="str">
            <v xml:space="preserve">W 0435258 </v>
          </cell>
          <cell r="D1755" t="str">
            <v xml:space="preserve"> Amended</v>
          </cell>
          <cell r="E1755" t="str">
            <v xml:space="preserve"> 15-32-016-11W4</v>
          </cell>
          <cell r="F1755">
            <v>45993</v>
          </cell>
          <cell r="G1755"/>
          <cell r="H1755"/>
          <cell r="I1755"/>
          <cell r="J1755"/>
          <cell r="K1755">
            <v>16500</v>
          </cell>
          <cell r="L1755"/>
          <cell r="M1755"/>
          <cell r="N1755">
            <v>62493</v>
          </cell>
        </row>
        <row r="1756">
          <cell r="C1756" t="str">
            <v xml:space="preserve">W 0435382 </v>
          </cell>
          <cell r="D1756" t="str">
            <v xml:space="preserve"> Suspension</v>
          </cell>
          <cell r="E1756" t="str">
            <v xml:space="preserve"> 01-11-019-12W4</v>
          </cell>
          <cell r="F1756">
            <v>45993</v>
          </cell>
          <cell r="G1756"/>
          <cell r="H1756"/>
          <cell r="I1756"/>
          <cell r="J1756"/>
          <cell r="K1756"/>
          <cell r="L1756">
            <v>1650</v>
          </cell>
          <cell r="M1756"/>
          <cell r="N1756">
            <v>47643</v>
          </cell>
        </row>
        <row r="1757">
          <cell r="C1757" t="str">
            <v xml:space="preserve">W 0435394 </v>
          </cell>
          <cell r="D1757" t="str">
            <v xml:space="preserve"> Suspension</v>
          </cell>
          <cell r="E1757" t="str">
            <v xml:space="preserve"> 15-02-018-12W4</v>
          </cell>
          <cell r="F1757">
            <v>45993</v>
          </cell>
          <cell r="G1757"/>
          <cell r="H1757">
            <v>169309</v>
          </cell>
          <cell r="I1757"/>
          <cell r="J1757"/>
          <cell r="K1757"/>
          <cell r="L1757">
            <v>1650</v>
          </cell>
          <cell r="M1757"/>
          <cell r="N1757">
            <v>216952</v>
          </cell>
        </row>
        <row r="1758">
          <cell r="C1758" t="str">
            <v xml:space="preserve">W 0435426 </v>
          </cell>
          <cell r="D1758" t="str">
            <v xml:space="preserve"> Suspension</v>
          </cell>
          <cell r="E1758" t="str">
            <v xml:space="preserve"> 11-01-018-12W4</v>
          </cell>
          <cell r="F1758">
            <v>45993</v>
          </cell>
          <cell r="G1758"/>
          <cell r="H1758">
            <v>169309</v>
          </cell>
          <cell r="I1758"/>
          <cell r="J1758"/>
          <cell r="K1758"/>
          <cell r="L1758">
            <v>1650</v>
          </cell>
          <cell r="M1758"/>
          <cell r="N1758">
            <v>216952</v>
          </cell>
        </row>
        <row r="1759">
          <cell r="C1759" t="str">
            <v xml:space="preserve">W 0435427 </v>
          </cell>
          <cell r="D1759" t="str">
            <v xml:space="preserve"> Suspension</v>
          </cell>
          <cell r="E1759" t="str">
            <v xml:space="preserve"> 11-02-018-12W4</v>
          </cell>
          <cell r="F1759">
            <v>45993</v>
          </cell>
          <cell r="G1759"/>
          <cell r="H1759"/>
          <cell r="I1759"/>
          <cell r="J1759"/>
          <cell r="K1759"/>
          <cell r="L1759">
            <v>1650</v>
          </cell>
          <cell r="M1759"/>
          <cell r="N1759">
            <v>47643</v>
          </cell>
        </row>
        <row r="1760">
          <cell r="C1760" t="str">
            <v xml:space="preserve">W 0435738 </v>
          </cell>
          <cell r="D1760" t="str">
            <v xml:space="preserve"> Issued</v>
          </cell>
          <cell r="E1760" t="str">
            <v xml:space="preserve"> 08-02-018-12W4</v>
          </cell>
          <cell r="F1760">
            <v>45993</v>
          </cell>
          <cell r="G1760"/>
          <cell r="H1760">
            <v>169309</v>
          </cell>
          <cell r="I1760"/>
          <cell r="J1760"/>
          <cell r="K1760">
            <v>16500</v>
          </cell>
          <cell r="L1760"/>
          <cell r="M1760"/>
          <cell r="N1760">
            <v>231802</v>
          </cell>
        </row>
        <row r="1761">
          <cell r="C1761" t="str">
            <v xml:space="preserve">W 0435802 </v>
          </cell>
          <cell r="D1761" t="str">
            <v xml:space="preserve"> Suspension</v>
          </cell>
          <cell r="E1761" t="str">
            <v xml:space="preserve"> 06-01-019-11W4</v>
          </cell>
          <cell r="F1761">
            <v>45993</v>
          </cell>
          <cell r="G1761"/>
          <cell r="H1761"/>
          <cell r="I1761"/>
          <cell r="J1761"/>
          <cell r="K1761">
            <v>16500</v>
          </cell>
          <cell r="L1761"/>
          <cell r="M1761"/>
          <cell r="N1761">
            <v>62493</v>
          </cell>
        </row>
        <row r="1762">
          <cell r="C1762" t="str">
            <v xml:space="preserve">W 0435845 </v>
          </cell>
          <cell r="D1762" t="str">
            <v xml:space="preserve"> Suspension</v>
          </cell>
          <cell r="E1762" t="str">
            <v xml:space="preserve"> 02-02-017-11W4</v>
          </cell>
          <cell r="F1762">
            <v>12800</v>
          </cell>
          <cell r="G1762"/>
          <cell r="H1762"/>
          <cell r="I1762"/>
          <cell r="J1762"/>
          <cell r="K1762"/>
          <cell r="L1762">
            <v>1650</v>
          </cell>
          <cell r="M1762"/>
          <cell r="N1762">
            <v>14450</v>
          </cell>
        </row>
        <row r="1763">
          <cell r="C1763" t="str">
            <v xml:space="preserve">W 0436037 </v>
          </cell>
          <cell r="D1763" t="str">
            <v xml:space="preserve"> Suspension</v>
          </cell>
          <cell r="E1763" t="str">
            <v xml:space="preserve"> 08-12-017-12W4</v>
          </cell>
          <cell r="F1763">
            <v>12800</v>
          </cell>
          <cell r="G1763"/>
          <cell r="H1763"/>
          <cell r="I1763"/>
          <cell r="J1763"/>
          <cell r="K1763">
            <v>16500</v>
          </cell>
          <cell r="L1763"/>
          <cell r="M1763"/>
          <cell r="N1763">
            <v>29300</v>
          </cell>
        </row>
        <row r="1764">
          <cell r="C1764" t="str">
            <v xml:space="preserve">W 0436309 </v>
          </cell>
          <cell r="D1764" t="str">
            <v xml:space="preserve"> Suspension</v>
          </cell>
          <cell r="E1764" t="str">
            <v xml:space="preserve"> 05-13-019-12W4</v>
          </cell>
          <cell r="F1764">
            <v>45993</v>
          </cell>
          <cell r="G1764"/>
          <cell r="H1764"/>
          <cell r="I1764"/>
          <cell r="J1764"/>
          <cell r="K1764"/>
          <cell r="L1764">
            <v>1650</v>
          </cell>
          <cell r="M1764"/>
          <cell r="N1764">
            <v>47643</v>
          </cell>
        </row>
        <row r="1765">
          <cell r="C1765" t="str">
            <v xml:space="preserve">W 0436374 </v>
          </cell>
          <cell r="D1765" t="str">
            <v xml:space="preserve"> Suspension</v>
          </cell>
          <cell r="E1765" t="str">
            <v xml:space="preserve"> 11-02-017-12W4</v>
          </cell>
          <cell r="F1765">
            <v>17975</v>
          </cell>
          <cell r="G1765"/>
          <cell r="H1765"/>
          <cell r="I1765"/>
          <cell r="J1765"/>
          <cell r="K1765">
            <v>16500</v>
          </cell>
          <cell r="L1765"/>
          <cell r="M1765"/>
          <cell r="N1765">
            <v>34475</v>
          </cell>
        </row>
        <row r="1766">
          <cell r="C1766" t="str">
            <v xml:space="preserve">W 0436453 </v>
          </cell>
          <cell r="D1766" t="str">
            <v xml:space="preserve"> Suspension</v>
          </cell>
          <cell r="E1766" t="str">
            <v xml:space="preserve"> 06-01-018-12W4</v>
          </cell>
          <cell r="F1766">
            <v>45993</v>
          </cell>
          <cell r="G1766"/>
          <cell r="H1766"/>
          <cell r="I1766"/>
          <cell r="J1766"/>
          <cell r="K1766"/>
          <cell r="L1766">
            <v>1650</v>
          </cell>
          <cell r="M1766"/>
          <cell r="N1766">
            <v>47643</v>
          </cell>
        </row>
        <row r="1767">
          <cell r="C1767" t="str">
            <v xml:space="preserve">W 0436471 </v>
          </cell>
          <cell r="D1767" t="str">
            <v xml:space="preserve"> Suspension</v>
          </cell>
          <cell r="E1767" t="str">
            <v xml:space="preserve"> 06-05-018-11W4</v>
          </cell>
          <cell r="F1767">
            <v>45993</v>
          </cell>
          <cell r="G1767"/>
          <cell r="H1767"/>
          <cell r="I1767"/>
          <cell r="J1767"/>
          <cell r="K1767"/>
          <cell r="L1767">
            <v>1650</v>
          </cell>
          <cell r="M1767"/>
          <cell r="N1767">
            <v>47643</v>
          </cell>
        </row>
        <row r="1768">
          <cell r="C1768" t="str">
            <v xml:space="preserve">W 0436818 </v>
          </cell>
          <cell r="D1768" t="str">
            <v xml:space="preserve"> Suspension</v>
          </cell>
          <cell r="E1768" t="str">
            <v xml:space="preserve"> 15-25-017-11W4</v>
          </cell>
          <cell r="F1768">
            <v>17975</v>
          </cell>
          <cell r="G1768"/>
          <cell r="H1768"/>
          <cell r="I1768"/>
          <cell r="J1768"/>
          <cell r="K1768">
            <v>16500</v>
          </cell>
          <cell r="L1768"/>
          <cell r="M1768"/>
          <cell r="N1768">
            <v>34475</v>
          </cell>
        </row>
        <row r="1769">
          <cell r="C1769" t="str">
            <v xml:space="preserve">W 0436896 </v>
          </cell>
          <cell r="D1769" t="str">
            <v xml:space="preserve"> Suspension</v>
          </cell>
          <cell r="E1769" t="str">
            <v xml:space="preserve"> 12-31-018-11W4</v>
          </cell>
          <cell r="F1769">
            <v>45993</v>
          </cell>
          <cell r="G1769"/>
          <cell r="H1769"/>
          <cell r="I1769"/>
          <cell r="J1769"/>
          <cell r="K1769"/>
          <cell r="L1769">
            <v>1650</v>
          </cell>
          <cell r="M1769"/>
          <cell r="N1769">
            <v>47643</v>
          </cell>
        </row>
        <row r="1770">
          <cell r="C1770" t="str">
            <v xml:space="preserve">W 0436910 </v>
          </cell>
          <cell r="D1770" t="str">
            <v xml:space="preserve"> Suspension</v>
          </cell>
          <cell r="E1770" t="str">
            <v xml:space="preserve"> 14-31-017-11W4</v>
          </cell>
          <cell r="F1770">
            <v>45993</v>
          </cell>
          <cell r="G1770"/>
          <cell r="H1770">
            <v>169309</v>
          </cell>
          <cell r="I1770"/>
          <cell r="J1770"/>
          <cell r="K1770">
            <v>16500</v>
          </cell>
          <cell r="L1770"/>
          <cell r="M1770"/>
          <cell r="N1770">
            <v>231802</v>
          </cell>
        </row>
        <row r="1771">
          <cell r="C1771" t="str">
            <v xml:space="preserve">W 0436973 </v>
          </cell>
          <cell r="D1771" t="str">
            <v xml:space="preserve"> Suspension</v>
          </cell>
          <cell r="E1771" t="str">
            <v xml:space="preserve"> 01-19-015-12W4</v>
          </cell>
          <cell r="F1771">
            <v>17975</v>
          </cell>
          <cell r="G1771"/>
          <cell r="H1771"/>
          <cell r="I1771"/>
          <cell r="J1771"/>
          <cell r="K1771">
            <v>16500</v>
          </cell>
          <cell r="L1771"/>
          <cell r="M1771"/>
          <cell r="N1771">
            <v>34475</v>
          </cell>
        </row>
        <row r="1772">
          <cell r="C1772" t="str">
            <v xml:space="preserve">W 0437147 </v>
          </cell>
          <cell r="D1772" t="str">
            <v xml:space="preserve"> Suspension</v>
          </cell>
          <cell r="E1772" t="str">
            <v xml:space="preserve"> 02-31-015-11W4</v>
          </cell>
          <cell r="F1772">
            <v>17975</v>
          </cell>
          <cell r="G1772"/>
          <cell r="H1772">
            <v>169309</v>
          </cell>
          <cell r="I1772"/>
          <cell r="J1772"/>
          <cell r="K1772">
            <v>16500</v>
          </cell>
          <cell r="L1772"/>
          <cell r="M1772"/>
          <cell r="N1772">
            <v>203784</v>
          </cell>
        </row>
        <row r="1773">
          <cell r="C1773" t="str">
            <v xml:space="preserve">W 0437181 </v>
          </cell>
          <cell r="D1773" t="str">
            <v xml:space="preserve"> Suspension</v>
          </cell>
          <cell r="E1773" t="str">
            <v xml:space="preserve"> 06-10-016-12W4</v>
          </cell>
          <cell r="F1773">
            <v>12800</v>
          </cell>
          <cell r="G1773"/>
          <cell r="H1773"/>
          <cell r="I1773"/>
          <cell r="J1773"/>
          <cell r="K1773">
            <v>16500</v>
          </cell>
          <cell r="L1773"/>
          <cell r="M1773"/>
          <cell r="N1773">
            <v>29300</v>
          </cell>
        </row>
        <row r="1774">
          <cell r="C1774" t="str">
            <v xml:space="preserve">W 0437685 </v>
          </cell>
          <cell r="D1774" t="str">
            <v xml:space="preserve"> Suspension</v>
          </cell>
          <cell r="E1774" t="str">
            <v xml:space="preserve"> 05-06-019-10W4</v>
          </cell>
          <cell r="F1774">
            <v>45993</v>
          </cell>
          <cell r="G1774"/>
          <cell r="H1774"/>
          <cell r="I1774"/>
          <cell r="J1774"/>
          <cell r="K1774">
            <v>16500</v>
          </cell>
          <cell r="L1774"/>
          <cell r="M1774"/>
          <cell r="N1774">
            <v>62493</v>
          </cell>
        </row>
        <row r="1775">
          <cell r="C1775" t="str">
            <v xml:space="preserve">W 0438118 </v>
          </cell>
          <cell r="D1775" t="str">
            <v xml:space="preserve"> Suspension</v>
          </cell>
          <cell r="E1775" t="str">
            <v xml:space="preserve"> 04-06-019-10W4</v>
          </cell>
          <cell r="F1775">
            <v>19060</v>
          </cell>
          <cell r="G1775"/>
          <cell r="H1775"/>
          <cell r="I1775">
            <v>4765</v>
          </cell>
          <cell r="J1775"/>
          <cell r="K1775"/>
          <cell r="L1775">
            <v>1650</v>
          </cell>
          <cell r="M1775"/>
          <cell r="N1775">
            <v>25475</v>
          </cell>
        </row>
        <row r="1776">
          <cell r="C1776" t="str">
            <v xml:space="preserve">W 0438378 </v>
          </cell>
          <cell r="D1776" t="str">
            <v xml:space="preserve"> Suspension</v>
          </cell>
          <cell r="E1776" t="str">
            <v xml:space="preserve"> 11-08-017-11W4</v>
          </cell>
          <cell r="F1776">
            <v>17975</v>
          </cell>
          <cell r="G1776"/>
          <cell r="H1776">
            <v>169309</v>
          </cell>
          <cell r="I1776"/>
          <cell r="J1776"/>
          <cell r="K1776">
            <v>16500</v>
          </cell>
          <cell r="L1776"/>
          <cell r="M1776"/>
          <cell r="N1776">
            <v>203784</v>
          </cell>
        </row>
        <row r="1777">
          <cell r="C1777" t="str">
            <v xml:space="preserve">W 0438508 </v>
          </cell>
          <cell r="D1777" t="str">
            <v xml:space="preserve"> Suspension</v>
          </cell>
          <cell r="E1777" t="str">
            <v xml:space="preserve"> 09-18-017-11W4</v>
          </cell>
          <cell r="F1777">
            <v>12800</v>
          </cell>
          <cell r="G1777"/>
          <cell r="H1777">
            <v>169309</v>
          </cell>
          <cell r="I1777"/>
          <cell r="J1777"/>
          <cell r="K1777">
            <v>16500</v>
          </cell>
          <cell r="L1777"/>
          <cell r="M1777"/>
          <cell r="N1777">
            <v>198609</v>
          </cell>
        </row>
        <row r="1778">
          <cell r="C1778" t="str">
            <v xml:space="preserve">W 0440772 </v>
          </cell>
          <cell r="D1778" t="str">
            <v xml:space="preserve"> Suspension</v>
          </cell>
          <cell r="E1778" t="str">
            <v xml:space="preserve"> 12-23-017-11W4</v>
          </cell>
          <cell r="F1778">
            <v>12800</v>
          </cell>
          <cell r="G1778"/>
          <cell r="H1778">
            <v>169309</v>
          </cell>
          <cell r="I1778"/>
          <cell r="J1778"/>
          <cell r="K1778">
            <v>16500</v>
          </cell>
          <cell r="L1778"/>
          <cell r="M1778"/>
          <cell r="N1778">
            <v>198609</v>
          </cell>
        </row>
        <row r="1779">
          <cell r="C1779" t="str">
            <v xml:space="preserve">W 0441482 </v>
          </cell>
          <cell r="D1779" t="str">
            <v xml:space="preserve"> Suspension</v>
          </cell>
          <cell r="E1779" t="str">
            <v xml:space="preserve"> 16-30-017-11W4</v>
          </cell>
          <cell r="F1779">
            <v>17975</v>
          </cell>
          <cell r="G1779"/>
          <cell r="H1779"/>
          <cell r="I1779"/>
          <cell r="J1779"/>
          <cell r="K1779">
            <v>16500</v>
          </cell>
          <cell r="L1779"/>
          <cell r="M1779"/>
          <cell r="N1779">
            <v>34475</v>
          </cell>
        </row>
        <row r="1780">
          <cell r="C1780" t="str">
            <v xml:space="preserve">W 0441485 </v>
          </cell>
          <cell r="D1780" t="str">
            <v xml:space="preserve"> Suspension</v>
          </cell>
          <cell r="E1780" t="str">
            <v xml:space="preserve"> 10-31-016-11W4</v>
          </cell>
          <cell r="F1780">
            <v>17975</v>
          </cell>
          <cell r="G1780"/>
          <cell r="H1780"/>
          <cell r="I1780"/>
          <cell r="J1780"/>
          <cell r="K1780">
            <v>16500</v>
          </cell>
          <cell r="L1780"/>
          <cell r="M1780"/>
          <cell r="N1780">
            <v>34475</v>
          </cell>
        </row>
        <row r="1781">
          <cell r="C1781" t="str">
            <v xml:space="preserve">W 0441762 </v>
          </cell>
          <cell r="D1781" t="str">
            <v xml:space="preserve"> Suspension</v>
          </cell>
          <cell r="E1781" t="str">
            <v xml:space="preserve"> 10-36-017-12W4</v>
          </cell>
          <cell r="F1781">
            <v>45993</v>
          </cell>
          <cell r="G1781"/>
          <cell r="H1781">
            <v>169309</v>
          </cell>
          <cell r="I1781"/>
          <cell r="J1781"/>
          <cell r="K1781"/>
          <cell r="L1781">
            <v>1650</v>
          </cell>
          <cell r="M1781"/>
          <cell r="N1781">
            <v>216952</v>
          </cell>
        </row>
        <row r="1782">
          <cell r="C1782" t="str">
            <v xml:space="preserve">W 0441769 </v>
          </cell>
          <cell r="D1782" t="str">
            <v xml:space="preserve"> Suspension</v>
          </cell>
          <cell r="E1782" t="str">
            <v xml:space="preserve"> 05-23-015-12W4</v>
          </cell>
          <cell r="F1782">
            <v>12800</v>
          </cell>
          <cell r="G1782"/>
          <cell r="H1782"/>
          <cell r="I1782"/>
          <cell r="J1782"/>
          <cell r="K1782">
            <v>16500</v>
          </cell>
          <cell r="L1782"/>
          <cell r="M1782"/>
          <cell r="N1782">
            <v>29300</v>
          </cell>
        </row>
        <row r="1783">
          <cell r="C1783" t="str">
            <v xml:space="preserve">W 0441779 </v>
          </cell>
          <cell r="D1783" t="str">
            <v xml:space="preserve"> Suspension</v>
          </cell>
          <cell r="E1783" t="str">
            <v xml:space="preserve"> 08-33-016-11W4</v>
          </cell>
          <cell r="F1783">
            <v>12800</v>
          </cell>
          <cell r="G1783"/>
          <cell r="H1783"/>
          <cell r="I1783"/>
          <cell r="J1783"/>
          <cell r="K1783">
            <v>16500</v>
          </cell>
          <cell r="L1783"/>
          <cell r="M1783"/>
          <cell r="N1783">
            <v>29300</v>
          </cell>
        </row>
        <row r="1784">
          <cell r="C1784" t="str">
            <v xml:space="preserve">W 0441810 </v>
          </cell>
          <cell r="D1784" t="str">
            <v xml:space="preserve"> Suspension</v>
          </cell>
          <cell r="E1784" t="str">
            <v xml:space="preserve"> 13-25-017-12W4</v>
          </cell>
          <cell r="F1784">
            <v>17975</v>
          </cell>
          <cell r="G1784"/>
          <cell r="H1784"/>
          <cell r="I1784"/>
          <cell r="J1784">
            <v>0</v>
          </cell>
          <cell r="K1784"/>
          <cell r="L1784"/>
          <cell r="M1784"/>
          <cell r="N1784">
            <v>17975</v>
          </cell>
        </row>
        <row r="1785">
          <cell r="C1785" t="str">
            <v xml:space="preserve">W 0441869 </v>
          </cell>
          <cell r="D1785" t="str">
            <v xml:space="preserve"> Suspension</v>
          </cell>
          <cell r="E1785" t="str">
            <v xml:space="preserve"> 14-36-017-12W4</v>
          </cell>
          <cell r="F1785">
            <v>45993</v>
          </cell>
          <cell r="G1785"/>
          <cell r="H1785"/>
          <cell r="I1785"/>
          <cell r="J1785"/>
          <cell r="K1785"/>
          <cell r="L1785">
            <v>1650</v>
          </cell>
          <cell r="M1785"/>
          <cell r="N1785">
            <v>47643</v>
          </cell>
        </row>
        <row r="1786">
          <cell r="C1786" t="str">
            <v xml:space="preserve">W 0441990 </v>
          </cell>
          <cell r="D1786" t="str">
            <v xml:space="preserve"> Suspension</v>
          </cell>
          <cell r="E1786" t="str">
            <v xml:space="preserve"> 07-29-018-11W4</v>
          </cell>
          <cell r="F1786">
            <v>45993</v>
          </cell>
          <cell r="G1786"/>
          <cell r="H1786"/>
          <cell r="I1786"/>
          <cell r="J1786"/>
          <cell r="K1786">
            <v>16500</v>
          </cell>
          <cell r="L1786"/>
          <cell r="M1786"/>
          <cell r="N1786">
            <v>62493</v>
          </cell>
        </row>
        <row r="1787">
          <cell r="C1787" t="str">
            <v xml:space="preserve">W 0442455 </v>
          </cell>
          <cell r="D1787" t="str">
            <v xml:space="preserve"> Suspension</v>
          </cell>
          <cell r="E1787" t="str">
            <v xml:space="preserve"> 15-26-017-12W4</v>
          </cell>
          <cell r="F1787">
            <v>17975</v>
          </cell>
          <cell r="G1787"/>
          <cell r="H1787">
            <v>169309</v>
          </cell>
          <cell r="I1787"/>
          <cell r="J1787"/>
          <cell r="K1787">
            <v>16500</v>
          </cell>
          <cell r="L1787"/>
          <cell r="M1787"/>
          <cell r="N1787">
            <v>203784</v>
          </cell>
        </row>
        <row r="1788">
          <cell r="C1788" t="str">
            <v xml:space="preserve">W 0442588 </v>
          </cell>
          <cell r="D1788" t="str">
            <v xml:space="preserve"> Suspension</v>
          </cell>
          <cell r="E1788" t="str">
            <v xml:space="preserve"> 04-18-018-09W4</v>
          </cell>
          <cell r="F1788">
            <v>17975</v>
          </cell>
          <cell r="G1788"/>
          <cell r="H1788"/>
          <cell r="I1788"/>
          <cell r="J1788"/>
          <cell r="K1788">
            <v>16500</v>
          </cell>
          <cell r="L1788"/>
          <cell r="M1788"/>
          <cell r="N1788">
            <v>34475</v>
          </cell>
        </row>
        <row r="1789">
          <cell r="C1789" t="str">
            <v xml:space="preserve">W 0442958 </v>
          </cell>
          <cell r="D1789" t="str">
            <v xml:space="preserve"> Suspension</v>
          </cell>
          <cell r="E1789" t="str">
            <v xml:space="preserve"> 15-22-018-11W4</v>
          </cell>
          <cell r="F1789">
            <v>17975</v>
          </cell>
          <cell r="G1789"/>
          <cell r="H1789"/>
          <cell r="I1789">
            <v>4494</v>
          </cell>
          <cell r="J1789"/>
          <cell r="K1789">
            <v>16500</v>
          </cell>
          <cell r="L1789"/>
          <cell r="M1789"/>
          <cell r="N1789">
            <v>38969</v>
          </cell>
        </row>
        <row r="1790">
          <cell r="C1790" t="str">
            <v xml:space="preserve">W 0443051 </v>
          </cell>
          <cell r="D1790" t="str">
            <v xml:space="preserve"> Suspension</v>
          </cell>
          <cell r="E1790" t="str">
            <v xml:space="preserve"> 16-30-018-11W4</v>
          </cell>
          <cell r="F1790">
            <v>45993</v>
          </cell>
          <cell r="G1790"/>
          <cell r="H1790">
            <v>169309</v>
          </cell>
          <cell r="I1790"/>
          <cell r="J1790"/>
          <cell r="K1790">
            <v>16500</v>
          </cell>
          <cell r="L1790"/>
          <cell r="M1790"/>
          <cell r="N1790">
            <v>231802</v>
          </cell>
        </row>
        <row r="1791">
          <cell r="C1791" t="str">
            <v xml:space="preserve">W 0443092 </v>
          </cell>
          <cell r="D1791" t="str">
            <v xml:space="preserve"> Amended</v>
          </cell>
          <cell r="E1791" t="str">
            <v xml:space="preserve"> 14-29-017-11W4</v>
          </cell>
          <cell r="F1791">
            <v>45993</v>
          </cell>
          <cell r="G1791"/>
          <cell r="H1791"/>
          <cell r="I1791"/>
          <cell r="J1791"/>
          <cell r="K1791">
            <v>16500</v>
          </cell>
          <cell r="L1791"/>
          <cell r="M1791"/>
          <cell r="N1791">
            <v>62493</v>
          </cell>
        </row>
        <row r="1792">
          <cell r="C1792" t="str">
            <v xml:space="preserve">W 0443185 </v>
          </cell>
          <cell r="D1792" t="str">
            <v xml:space="preserve"> Suspension</v>
          </cell>
          <cell r="E1792" t="str">
            <v xml:space="preserve"> 06-26-021-08W4</v>
          </cell>
          <cell r="F1792">
            <v>45993</v>
          </cell>
          <cell r="G1792"/>
          <cell r="H1792"/>
          <cell r="I1792"/>
          <cell r="J1792"/>
          <cell r="K1792">
            <v>16500</v>
          </cell>
          <cell r="L1792"/>
          <cell r="M1792"/>
          <cell r="N1792">
            <v>62493</v>
          </cell>
        </row>
        <row r="1793">
          <cell r="C1793" t="str">
            <v xml:space="preserve">W 0443186 </v>
          </cell>
          <cell r="D1793" t="str">
            <v xml:space="preserve"> Suspension</v>
          </cell>
          <cell r="E1793" t="str">
            <v xml:space="preserve"> 06-26-021-08W4</v>
          </cell>
          <cell r="F1793">
            <v>45993</v>
          </cell>
          <cell r="G1793"/>
          <cell r="H1793"/>
          <cell r="I1793"/>
          <cell r="J1793"/>
          <cell r="K1793">
            <v>16500</v>
          </cell>
          <cell r="L1793"/>
          <cell r="M1793"/>
          <cell r="N1793">
            <v>62493</v>
          </cell>
        </row>
        <row r="1794">
          <cell r="C1794" t="str">
            <v xml:space="preserve">W 0443969 </v>
          </cell>
          <cell r="D1794" t="str">
            <v xml:space="preserve"> Suspension</v>
          </cell>
          <cell r="E1794" t="str">
            <v xml:space="preserve"> 05-36-021-08W4</v>
          </cell>
          <cell r="F1794">
            <v>45993</v>
          </cell>
          <cell r="G1794"/>
          <cell r="H1794"/>
          <cell r="I1794"/>
          <cell r="J1794"/>
          <cell r="K1794"/>
          <cell r="L1794">
            <v>1650</v>
          </cell>
          <cell r="M1794"/>
          <cell r="N1794">
            <v>47643</v>
          </cell>
        </row>
        <row r="1795">
          <cell r="C1795" t="str">
            <v xml:space="preserve">W 0444019 </v>
          </cell>
          <cell r="D1795" t="str">
            <v xml:space="preserve"> Suspension</v>
          </cell>
          <cell r="E1795" t="str">
            <v xml:space="preserve"> 08-26-017-12W4</v>
          </cell>
          <cell r="F1795">
            <v>45993</v>
          </cell>
          <cell r="G1795"/>
          <cell r="H1795">
            <v>169309</v>
          </cell>
          <cell r="I1795"/>
          <cell r="J1795"/>
          <cell r="K1795">
            <v>16500</v>
          </cell>
          <cell r="L1795"/>
          <cell r="M1795"/>
          <cell r="N1795">
            <v>231802</v>
          </cell>
        </row>
        <row r="1796">
          <cell r="C1796" t="str">
            <v xml:space="preserve">W 0444031 </v>
          </cell>
          <cell r="D1796" t="str">
            <v xml:space="preserve"> Suspension</v>
          </cell>
          <cell r="E1796" t="str">
            <v xml:space="preserve"> 01-03-018-12W4</v>
          </cell>
          <cell r="F1796">
            <v>45993</v>
          </cell>
          <cell r="G1796"/>
          <cell r="H1796">
            <v>169309</v>
          </cell>
          <cell r="I1796"/>
          <cell r="J1796"/>
          <cell r="K1796">
            <v>16500</v>
          </cell>
          <cell r="L1796"/>
          <cell r="M1796"/>
          <cell r="N1796">
            <v>231802</v>
          </cell>
        </row>
        <row r="1797">
          <cell r="C1797" t="str">
            <v xml:space="preserve">W 0444035 </v>
          </cell>
          <cell r="D1797" t="str">
            <v xml:space="preserve"> Suspension</v>
          </cell>
          <cell r="E1797" t="str">
            <v xml:space="preserve"> 06-35-017-12W4</v>
          </cell>
          <cell r="F1797">
            <v>17975</v>
          </cell>
          <cell r="G1797"/>
          <cell r="H1797">
            <v>169309</v>
          </cell>
          <cell r="I1797"/>
          <cell r="J1797"/>
          <cell r="K1797">
            <v>16500</v>
          </cell>
          <cell r="L1797"/>
          <cell r="M1797"/>
          <cell r="N1797">
            <v>203784</v>
          </cell>
        </row>
        <row r="1798">
          <cell r="C1798" t="str">
            <v xml:space="preserve">W 0447037 </v>
          </cell>
          <cell r="D1798" t="str">
            <v xml:space="preserve"> Suspension</v>
          </cell>
          <cell r="E1798" t="str">
            <v xml:space="preserve"> 01-13-021-09W4</v>
          </cell>
          <cell r="F1798">
            <v>45993</v>
          </cell>
          <cell r="G1798"/>
          <cell r="H1798"/>
          <cell r="I1798"/>
          <cell r="J1798"/>
          <cell r="K1798">
            <v>16500</v>
          </cell>
          <cell r="L1798"/>
          <cell r="M1798"/>
          <cell r="N1798">
            <v>62493</v>
          </cell>
        </row>
        <row r="1799">
          <cell r="C1799" t="str">
            <v xml:space="preserve">W 0447257 </v>
          </cell>
          <cell r="D1799" t="str">
            <v xml:space="preserve"> Suspension</v>
          </cell>
          <cell r="E1799" t="str">
            <v xml:space="preserve"> 05-36-021-08W4</v>
          </cell>
          <cell r="F1799">
            <v>45993</v>
          </cell>
          <cell r="G1799"/>
          <cell r="H1799"/>
          <cell r="I1799"/>
          <cell r="J1799"/>
          <cell r="K1799"/>
          <cell r="L1799">
            <v>1650</v>
          </cell>
          <cell r="M1799"/>
          <cell r="N1799">
            <v>47643</v>
          </cell>
        </row>
        <row r="1800">
          <cell r="C1800" t="str">
            <v xml:space="preserve">W 0447643 </v>
          </cell>
          <cell r="D1800" t="str">
            <v xml:space="preserve"> Suspension</v>
          </cell>
          <cell r="E1800" t="str">
            <v xml:space="preserve"> 02-01-017-12W4</v>
          </cell>
          <cell r="F1800">
            <v>17975</v>
          </cell>
          <cell r="G1800"/>
          <cell r="H1800">
            <v>169309</v>
          </cell>
          <cell r="I1800"/>
          <cell r="J1800"/>
          <cell r="K1800">
            <v>16500</v>
          </cell>
          <cell r="L1800"/>
          <cell r="M1800"/>
          <cell r="N1800">
            <v>203784</v>
          </cell>
        </row>
        <row r="1801">
          <cell r="C1801" t="str">
            <v xml:space="preserve">W 0447683 </v>
          </cell>
          <cell r="D1801" t="str">
            <v xml:space="preserve"> Issued</v>
          </cell>
          <cell r="E1801" t="str">
            <v xml:space="preserve"> 12-23-018-11W4</v>
          </cell>
          <cell r="F1801">
            <v>45993</v>
          </cell>
          <cell r="G1801"/>
          <cell r="H1801"/>
          <cell r="I1801"/>
          <cell r="J1801"/>
          <cell r="K1801">
            <v>16500</v>
          </cell>
          <cell r="L1801"/>
          <cell r="M1801"/>
          <cell r="N1801">
            <v>62493</v>
          </cell>
        </row>
        <row r="1802">
          <cell r="C1802" t="str">
            <v xml:space="preserve">W 0447755 </v>
          </cell>
          <cell r="D1802" t="str">
            <v xml:space="preserve"> Suspension</v>
          </cell>
          <cell r="E1802" t="str">
            <v xml:space="preserve"> 08-19-017-12W4</v>
          </cell>
          <cell r="F1802">
            <v>12800</v>
          </cell>
          <cell r="G1802"/>
          <cell r="H1802">
            <v>169309</v>
          </cell>
          <cell r="I1802"/>
          <cell r="J1802"/>
          <cell r="K1802">
            <v>16500</v>
          </cell>
          <cell r="L1802"/>
          <cell r="M1802"/>
          <cell r="N1802">
            <v>198609</v>
          </cell>
        </row>
        <row r="1803">
          <cell r="C1803" t="str">
            <v xml:space="preserve">W 0447890 </v>
          </cell>
          <cell r="D1803" t="str">
            <v xml:space="preserve"> Suspension</v>
          </cell>
          <cell r="E1803" t="str">
            <v xml:space="preserve"> 02-25-016-11W4</v>
          </cell>
          <cell r="F1803">
            <v>45993</v>
          </cell>
          <cell r="G1803"/>
          <cell r="H1803"/>
          <cell r="I1803"/>
          <cell r="J1803"/>
          <cell r="K1803">
            <v>16500</v>
          </cell>
          <cell r="L1803"/>
          <cell r="M1803"/>
          <cell r="N1803">
            <v>62493</v>
          </cell>
        </row>
        <row r="1804">
          <cell r="C1804" t="str">
            <v xml:space="preserve">W 0448056 </v>
          </cell>
          <cell r="D1804" t="str">
            <v xml:space="preserve"> Suspension</v>
          </cell>
          <cell r="E1804" t="str">
            <v xml:space="preserve"> 12-22-015-12W4</v>
          </cell>
          <cell r="F1804">
            <v>12800</v>
          </cell>
          <cell r="G1804"/>
          <cell r="H1804"/>
          <cell r="I1804"/>
          <cell r="J1804"/>
          <cell r="K1804">
            <v>16500</v>
          </cell>
          <cell r="L1804"/>
          <cell r="M1804"/>
          <cell r="N1804">
            <v>29300</v>
          </cell>
        </row>
        <row r="1805">
          <cell r="C1805" t="str">
            <v xml:space="preserve">W 0448130 </v>
          </cell>
          <cell r="D1805" t="str">
            <v xml:space="preserve"> Suspension</v>
          </cell>
          <cell r="E1805" t="str">
            <v xml:space="preserve"> 12-15-015-12W4</v>
          </cell>
          <cell r="F1805">
            <v>12800</v>
          </cell>
          <cell r="G1805"/>
          <cell r="H1805"/>
          <cell r="I1805"/>
          <cell r="J1805"/>
          <cell r="K1805">
            <v>16500</v>
          </cell>
          <cell r="L1805"/>
          <cell r="M1805"/>
          <cell r="N1805">
            <v>29300</v>
          </cell>
        </row>
        <row r="1806">
          <cell r="C1806" t="str">
            <v xml:space="preserve">W 0448184 </v>
          </cell>
          <cell r="D1806" t="str">
            <v xml:space="preserve"> Suspension</v>
          </cell>
          <cell r="E1806" t="str">
            <v xml:space="preserve"> 03-20-018-10W4</v>
          </cell>
          <cell r="F1806">
            <v>12800</v>
          </cell>
          <cell r="G1806"/>
          <cell r="H1806"/>
          <cell r="I1806"/>
          <cell r="J1806"/>
          <cell r="K1806">
            <v>16500</v>
          </cell>
          <cell r="L1806"/>
          <cell r="M1806"/>
          <cell r="N1806">
            <v>29300</v>
          </cell>
        </row>
        <row r="1807">
          <cell r="C1807" t="str">
            <v xml:space="preserve">W 0448197 </v>
          </cell>
          <cell r="D1807" t="str">
            <v xml:space="preserve"> Suspension</v>
          </cell>
          <cell r="E1807" t="str">
            <v xml:space="preserve"> 16-12-018-12W4</v>
          </cell>
          <cell r="F1807">
            <v>17975</v>
          </cell>
          <cell r="G1807"/>
          <cell r="H1807">
            <v>169309</v>
          </cell>
          <cell r="I1807"/>
          <cell r="J1807"/>
          <cell r="K1807">
            <v>16500</v>
          </cell>
          <cell r="L1807"/>
          <cell r="M1807"/>
          <cell r="N1807">
            <v>203784</v>
          </cell>
        </row>
        <row r="1808">
          <cell r="C1808" t="str">
            <v xml:space="preserve">W 0448254 </v>
          </cell>
          <cell r="D1808" t="str">
            <v xml:space="preserve"> Suspension</v>
          </cell>
          <cell r="E1808" t="str">
            <v xml:space="preserve"> 10-23-018-11W4</v>
          </cell>
          <cell r="F1808">
            <v>17975</v>
          </cell>
          <cell r="G1808"/>
          <cell r="H1808"/>
          <cell r="I1808">
            <v>4494</v>
          </cell>
          <cell r="J1808"/>
          <cell r="K1808">
            <v>16500</v>
          </cell>
          <cell r="L1808"/>
          <cell r="M1808"/>
          <cell r="N1808">
            <v>38969</v>
          </cell>
        </row>
        <row r="1809">
          <cell r="C1809" t="str">
            <v xml:space="preserve">W 0448515 </v>
          </cell>
          <cell r="D1809" t="str">
            <v xml:space="preserve"> Suspension</v>
          </cell>
          <cell r="E1809" t="str">
            <v xml:space="preserve"> 07-33-017-12W4</v>
          </cell>
          <cell r="F1809">
            <v>12800</v>
          </cell>
          <cell r="G1809"/>
          <cell r="H1809"/>
          <cell r="I1809"/>
          <cell r="J1809"/>
          <cell r="K1809">
            <v>16500</v>
          </cell>
          <cell r="L1809"/>
          <cell r="M1809"/>
          <cell r="N1809">
            <v>29300</v>
          </cell>
        </row>
        <row r="1810">
          <cell r="C1810" t="str">
            <v xml:space="preserve">W 0448576 </v>
          </cell>
          <cell r="D1810" t="str">
            <v xml:space="preserve"> Suspension</v>
          </cell>
          <cell r="E1810" t="str">
            <v xml:space="preserve"> 15-05-016-12W4</v>
          </cell>
          <cell r="F1810">
            <v>17975</v>
          </cell>
          <cell r="G1810"/>
          <cell r="H1810">
            <v>169309</v>
          </cell>
          <cell r="I1810"/>
          <cell r="J1810">
            <v>0</v>
          </cell>
          <cell r="K1810"/>
          <cell r="L1810"/>
          <cell r="M1810"/>
          <cell r="N1810">
            <v>187284</v>
          </cell>
        </row>
        <row r="1811">
          <cell r="C1811" t="str">
            <v xml:space="preserve">W 0448590 </v>
          </cell>
          <cell r="D1811" t="str">
            <v xml:space="preserve"> Suspension</v>
          </cell>
          <cell r="E1811" t="str">
            <v xml:space="preserve"> 12-09-016-12W4</v>
          </cell>
          <cell r="F1811">
            <v>17975</v>
          </cell>
          <cell r="G1811"/>
          <cell r="H1811"/>
          <cell r="I1811"/>
          <cell r="J1811"/>
          <cell r="K1811">
            <v>16500</v>
          </cell>
          <cell r="L1811"/>
          <cell r="M1811"/>
          <cell r="N1811">
            <v>34475</v>
          </cell>
        </row>
        <row r="1812">
          <cell r="C1812" t="str">
            <v xml:space="preserve">W 0448709 </v>
          </cell>
          <cell r="D1812" t="str">
            <v xml:space="preserve"> Suspension</v>
          </cell>
          <cell r="E1812" t="str">
            <v xml:space="preserve"> 12-18-018-09W4</v>
          </cell>
          <cell r="F1812">
            <v>17975</v>
          </cell>
          <cell r="G1812"/>
          <cell r="H1812"/>
          <cell r="I1812"/>
          <cell r="J1812"/>
          <cell r="K1812">
            <v>16500</v>
          </cell>
          <cell r="L1812"/>
          <cell r="M1812"/>
          <cell r="N1812">
            <v>34475</v>
          </cell>
        </row>
        <row r="1813">
          <cell r="C1813" t="str">
            <v xml:space="preserve">W 0449059 </v>
          </cell>
          <cell r="D1813" t="str">
            <v xml:space="preserve"> Suspension</v>
          </cell>
          <cell r="E1813" t="str">
            <v xml:space="preserve"> 02-23-018-11W4</v>
          </cell>
          <cell r="F1813">
            <v>17975</v>
          </cell>
          <cell r="G1813"/>
          <cell r="H1813">
            <v>169309</v>
          </cell>
          <cell r="I1813"/>
          <cell r="J1813"/>
          <cell r="K1813">
            <v>16500</v>
          </cell>
          <cell r="L1813"/>
          <cell r="M1813"/>
          <cell r="N1813">
            <v>203784</v>
          </cell>
        </row>
        <row r="1814">
          <cell r="C1814" t="str">
            <v xml:space="preserve">W 0449680 </v>
          </cell>
          <cell r="D1814" t="str">
            <v xml:space="preserve"> Suspension</v>
          </cell>
          <cell r="E1814" t="str">
            <v xml:space="preserve"> 06-22-019-12W4</v>
          </cell>
          <cell r="F1814">
            <v>17975</v>
          </cell>
          <cell r="G1814"/>
          <cell r="H1814"/>
          <cell r="I1814"/>
          <cell r="J1814"/>
          <cell r="K1814"/>
          <cell r="L1814">
            <v>1650</v>
          </cell>
          <cell r="M1814"/>
          <cell r="N1814">
            <v>19625</v>
          </cell>
        </row>
        <row r="1815">
          <cell r="C1815" t="str">
            <v xml:space="preserve">W 0452573 </v>
          </cell>
          <cell r="D1815" t="str">
            <v xml:space="preserve"> Suspension</v>
          </cell>
          <cell r="E1815" t="str">
            <v xml:space="preserve"> 04-31-016-10W4</v>
          </cell>
          <cell r="F1815">
            <v>45993</v>
          </cell>
          <cell r="G1815"/>
          <cell r="H1815"/>
          <cell r="I1815"/>
          <cell r="J1815"/>
          <cell r="K1815">
            <v>16500</v>
          </cell>
          <cell r="L1815"/>
          <cell r="M1815"/>
          <cell r="N1815">
            <v>62493</v>
          </cell>
        </row>
        <row r="1816">
          <cell r="C1816" t="str">
            <v xml:space="preserve">W 0452615 </v>
          </cell>
          <cell r="D1816" t="str">
            <v xml:space="preserve"> Suspension</v>
          </cell>
          <cell r="E1816" t="str">
            <v xml:space="preserve"> 07-26-018-11W4</v>
          </cell>
          <cell r="F1816">
            <v>17975</v>
          </cell>
          <cell r="G1816"/>
          <cell r="H1816">
            <v>169309</v>
          </cell>
          <cell r="I1816"/>
          <cell r="J1816"/>
          <cell r="K1816">
            <v>16500</v>
          </cell>
          <cell r="L1816"/>
          <cell r="M1816"/>
          <cell r="N1816">
            <v>203784</v>
          </cell>
        </row>
        <row r="1817">
          <cell r="C1817" t="str">
            <v xml:space="preserve">W 0452774 </v>
          </cell>
          <cell r="D1817" t="str">
            <v xml:space="preserve"> Issued</v>
          </cell>
          <cell r="E1817" t="str">
            <v xml:space="preserve"> 08-02-018-11W4</v>
          </cell>
          <cell r="F1817">
            <v>45993</v>
          </cell>
          <cell r="G1817"/>
          <cell r="H1817"/>
          <cell r="I1817"/>
          <cell r="J1817"/>
          <cell r="K1817">
            <v>16500</v>
          </cell>
          <cell r="L1817"/>
          <cell r="M1817"/>
          <cell r="N1817">
            <v>62493</v>
          </cell>
        </row>
        <row r="1818">
          <cell r="C1818" t="str">
            <v xml:space="preserve">W 0454134 </v>
          </cell>
          <cell r="D1818" t="str">
            <v xml:space="preserve"> Suspension</v>
          </cell>
          <cell r="E1818" t="str">
            <v xml:space="preserve"> 13-23-015-12W4</v>
          </cell>
          <cell r="F1818">
            <v>45993</v>
          </cell>
          <cell r="G1818"/>
          <cell r="H1818"/>
          <cell r="I1818"/>
          <cell r="J1818"/>
          <cell r="K1818"/>
          <cell r="L1818">
            <v>1650</v>
          </cell>
          <cell r="M1818"/>
          <cell r="N1818">
            <v>47643</v>
          </cell>
        </row>
        <row r="1819">
          <cell r="C1819" t="str">
            <v xml:space="preserve">W 0454532 </v>
          </cell>
          <cell r="D1819" t="str">
            <v xml:space="preserve"> Suspension</v>
          </cell>
          <cell r="E1819" t="str">
            <v xml:space="preserve"> 15-35-017-11W4</v>
          </cell>
          <cell r="F1819">
            <v>12800</v>
          </cell>
          <cell r="G1819"/>
          <cell r="H1819"/>
          <cell r="I1819"/>
          <cell r="J1819"/>
          <cell r="K1819">
            <v>16500</v>
          </cell>
          <cell r="L1819"/>
          <cell r="M1819"/>
          <cell r="N1819">
            <v>29300</v>
          </cell>
        </row>
        <row r="1820">
          <cell r="C1820" t="str">
            <v xml:space="preserve">W 0455267 </v>
          </cell>
          <cell r="D1820" t="str">
            <v xml:space="preserve"> Suspension</v>
          </cell>
          <cell r="E1820" t="str">
            <v xml:space="preserve"> 04-05-021-08W4</v>
          </cell>
          <cell r="F1820">
            <v>45993</v>
          </cell>
          <cell r="G1820"/>
          <cell r="H1820"/>
          <cell r="I1820">
            <v>11498</v>
          </cell>
          <cell r="J1820"/>
          <cell r="K1820"/>
          <cell r="L1820">
            <v>1650</v>
          </cell>
          <cell r="M1820"/>
          <cell r="N1820">
            <v>59141</v>
          </cell>
        </row>
        <row r="1821">
          <cell r="C1821" t="str">
            <v xml:space="preserve">W 0456982 </v>
          </cell>
          <cell r="D1821" t="str">
            <v xml:space="preserve"> Issued</v>
          </cell>
          <cell r="E1821" t="str">
            <v xml:space="preserve"> 11-05-021-08W4</v>
          </cell>
          <cell r="F1821">
            <v>45993</v>
          </cell>
          <cell r="G1821"/>
          <cell r="H1821"/>
          <cell r="I1821"/>
          <cell r="J1821"/>
          <cell r="K1821">
            <v>16500</v>
          </cell>
          <cell r="L1821"/>
          <cell r="M1821"/>
          <cell r="N1821">
            <v>62493</v>
          </cell>
        </row>
        <row r="1822">
          <cell r="C1822" t="str">
            <v xml:space="preserve">W 0458245 </v>
          </cell>
          <cell r="D1822" t="str">
            <v xml:space="preserve"> Suspension</v>
          </cell>
          <cell r="E1822" t="str">
            <v xml:space="preserve"> 05-22-024-14W4</v>
          </cell>
          <cell r="F1822">
            <v>36384</v>
          </cell>
          <cell r="G1822"/>
          <cell r="H1822"/>
          <cell r="I1822"/>
          <cell r="J1822"/>
          <cell r="K1822">
            <v>16500</v>
          </cell>
          <cell r="L1822"/>
          <cell r="M1822"/>
          <cell r="N1822">
            <v>52884</v>
          </cell>
        </row>
        <row r="1823">
          <cell r="C1823" t="str">
            <v xml:space="preserve">W 0458268 </v>
          </cell>
          <cell r="D1823" t="str">
            <v xml:space="preserve"> Suspension</v>
          </cell>
          <cell r="E1823" t="str">
            <v xml:space="preserve"> 06-31-017-10W4</v>
          </cell>
          <cell r="F1823">
            <v>45993</v>
          </cell>
          <cell r="G1823"/>
          <cell r="H1823"/>
          <cell r="I1823"/>
          <cell r="J1823">
            <v>0</v>
          </cell>
          <cell r="K1823"/>
          <cell r="L1823"/>
          <cell r="M1823"/>
          <cell r="N1823">
            <v>45993</v>
          </cell>
        </row>
        <row r="1824">
          <cell r="C1824" t="str">
            <v xml:space="preserve">W 0462169 </v>
          </cell>
          <cell r="D1824" t="str">
            <v xml:space="preserve"> Suspension</v>
          </cell>
          <cell r="E1824" t="str">
            <v xml:space="preserve"> 15-28-020-08W4</v>
          </cell>
          <cell r="F1824">
            <v>45993</v>
          </cell>
          <cell r="G1824"/>
          <cell r="H1824"/>
          <cell r="I1824"/>
          <cell r="J1824"/>
          <cell r="K1824">
            <v>16500</v>
          </cell>
          <cell r="L1824"/>
          <cell r="M1824"/>
          <cell r="N1824">
            <v>62493</v>
          </cell>
        </row>
        <row r="1825">
          <cell r="C1825" t="str">
            <v xml:space="preserve">W 0462333 </v>
          </cell>
          <cell r="D1825" t="str">
            <v xml:space="preserve"> Suspension</v>
          </cell>
          <cell r="E1825" t="str">
            <v xml:space="preserve"> 01-19-011-12W4</v>
          </cell>
          <cell r="F1825">
            <v>12800</v>
          </cell>
          <cell r="G1825"/>
          <cell r="H1825">
            <v>169309</v>
          </cell>
          <cell r="I1825"/>
          <cell r="J1825"/>
          <cell r="K1825">
            <v>16500</v>
          </cell>
          <cell r="L1825"/>
          <cell r="M1825"/>
          <cell r="N1825">
            <v>198609</v>
          </cell>
        </row>
        <row r="1826">
          <cell r="C1826" t="str">
            <v xml:space="preserve">W 0462859 </v>
          </cell>
          <cell r="D1826" t="str">
            <v xml:space="preserve"> Issued</v>
          </cell>
          <cell r="E1826" t="str">
            <v xml:space="preserve"> 02-31-016-10W4</v>
          </cell>
          <cell r="F1826">
            <v>45993</v>
          </cell>
          <cell r="G1826"/>
          <cell r="H1826"/>
          <cell r="I1826"/>
          <cell r="J1826">
            <v>0</v>
          </cell>
          <cell r="K1826"/>
          <cell r="L1826"/>
          <cell r="M1826"/>
          <cell r="N1826">
            <v>45993</v>
          </cell>
        </row>
        <row r="1827">
          <cell r="C1827" t="str">
            <v xml:space="preserve">W 0462861 </v>
          </cell>
          <cell r="D1827" t="str">
            <v xml:space="preserve"> Suspension</v>
          </cell>
          <cell r="E1827" t="str">
            <v xml:space="preserve"> 01-06-017-10W4</v>
          </cell>
          <cell r="F1827">
            <v>45993</v>
          </cell>
          <cell r="G1827"/>
          <cell r="H1827"/>
          <cell r="I1827"/>
          <cell r="J1827"/>
          <cell r="K1827"/>
          <cell r="L1827">
            <v>1650</v>
          </cell>
          <cell r="M1827"/>
          <cell r="N1827">
            <v>47643</v>
          </cell>
        </row>
        <row r="1828">
          <cell r="C1828" t="str">
            <v xml:space="preserve">W 0463449 </v>
          </cell>
          <cell r="D1828" t="str">
            <v xml:space="preserve"> Suspension</v>
          </cell>
          <cell r="E1828" t="str">
            <v xml:space="preserve"> 03-30-017-10W4</v>
          </cell>
          <cell r="F1828">
            <v>45993</v>
          </cell>
          <cell r="G1828"/>
          <cell r="H1828"/>
          <cell r="I1828"/>
          <cell r="J1828">
            <v>0</v>
          </cell>
          <cell r="K1828"/>
          <cell r="L1828"/>
          <cell r="M1828"/>
          <cell r="N1828">
            <v>45993</v>
          </cell>
        </row>
        <row r="1829">
          <cell r="C1829" t="str">
            <v xml:space="preserve">W 0463591 </v>
          </cell>
          <cell r="D1829" t="str">
            <v xml:space="preserve"> Suspension</v>
          </cell>
          <cell r="E1829" t="str">
            <v xml:space="preserve"> 03-31-016-10W4</v>
          </cell>
          <cell r="F1829">
            <v>12800</v>
          </cell>
          <cell r="G1829"/>
          <cell r="H1829"/>
          <cell r="I1829"/>
          <cell r="J1829"/>
          <cell r="K1829">
            <v>16500</v>
          </cell>
          <cell r="L1829"/>
          <cell r="M1829"/>
          <cell r="N1829">
            <v>29300</v>
          </cell>
        </row>
        <row r="1830">
          <cell r="C1830" t="str">
            <v xml:space="preserve">W 0463592 </v>
          </cell>
          <cell r="D1830" t="str">
            <v xml:space="preserve"> Suspension</v>
          </cell>
          <cell r="E1830" t="str">
            <v xml:space="preserve"> 06-30-017-10W4</v>
          </cell>
          <cell r="F1830">
            <v>45993</v>
          </cell>
          <cell r="G1830"/>
          <cell r="H1830"/>
          <cell r="I1830"/>
          <cell r="J1830"/>
          <cell r="K1830"/>
          <cell r="L1830">
            <v>1650</v>
          </cell>
          <cell r="M1830"/>
          <cell r="N1830">
            <v>47643</v>
          </cell>
        </row>
        <row r="1831">
          <cell r="C1831" t="str">
            <v xml:space="preserve">W 0482205 </v>
          </cell>
          <cell r="D1831" t="str">
            <v xml:space="preserve"> Issued</v>
          </cell>
          <cell r="E1831" t="str">
            <v xml:space="preserve"> 07-01-018-12W4</v>
          </cell>
          <cell r="F1831">
            <v>12800</v>
          </cell>
          <cell r="G1831"/>
          <cell r="H1831"/>
          <cell r="I1831"/>
          <cell r="J1831"/>
          <cell r="K1831">
            <v>16500</v>
          </cell>
          <cell r="L1831"/>
          <cell r="M1831"/>
          <cell r="N1831">
            <v>29300</v>
          </cell>
        </row>
        <row r="1832">
          <cell r="C1832" t="str">
            <v xml:space="preserve">W 0482501 </v>
          </cell>
          <cell r="D1832" t="str">
            <v xml:space="preserve"> Issued</v>
          </cell>
          <cell r="E1832" t="str">
            <v xml:space="preserve"> 03-10-019-11W4</v>
          </cell>
          <cell r="F1832">
            <v>12800</v>
          </cell>
          <cell r="G1832"/>
          <cell r="H1832"/>
          <cell r="I1832"/>
          <cell r="J1832"/>
          <cell r="K1832">
            <v>16500</v>
          </cell>
          <cell r="L1832"/>
          <cell r="M1832"/>
          <cell r="N1832">
            <v>29300</v>
          </cell>
        </row>
        <row r="1833">
          <cell r="C1833" t="str">
            <v xml:space="preserve">W 0482607 </v>
          </cell>
          <cell r="D1833" t="str">
            <v xml:space="preserve"> Suspension</v>
          </cell>
          <cell r="E1833" t="str">
            <v xml:space="preserve"> 07-04-017-11W4</v>
          </cell>
          <cell r="F1833">
            <v>12800</v>
          </cell>
          <cell r="G1833"/>
          <cell r="H1833"/>
          <cell r="I1833"/>
          <cell r="J1833"/>
          <cell r="K1833">
            <v>16500</v>
          </cell>
          <cell r="L1833"/>
          <cell r="M1833"/>
          <cell r="N1833">
            <v>29300</v>
          </cell>
        </row>
        <row r="1834">
          <cell r="C1834" t="str">
            <v xml:space="preserve">W 0146724 </v>
          </cell>
          <cell r="D1834" t="str">
            <v xml:space="preserve"> Suspension</v>
          </cell>
          <cell r="E1834" t="str">
            <v xml:space="preserve"> 13-23-020-09W4</v>
          </cell>
          <cell r="F1834">
            <v>45993</v>
          </cell>
          <cell r="G1834"/>
          <cell r="H1834"/>
          <cell r="I1834">
            <v>11498</v>
          </cell>
          <cell r="J1834"/>
          <cell r="K1834">
            <v>16500</v>
          </cell>
          <cell r="L1834"/>
          <cell r="M1834"/>
          <cell r="N1834">
            <v>73991</v>
          </cell>
        </row>
        <row r="1835">
          <cell r="C1835" t="str">
            <v xml:space="preserve">W 0199879 </v>
          </cell>
          <cell r="D1835" t="str">
            <v xml:space="preserve"> Suspension</v>
          </cell>
          <cell r="E1835" t="str">
            <v xml:space="preserve"> 11-34-020-09W4</v>
          </cell>
          <cell r="F1835">
            <v>45993</v>
          </cell>
          <cell r="G1835"/>
          <cell r="H1835"/>
          <cell r="I1835"/>
          <cell r="J1835"/>
          <cell r="K1835">
            <v>16500</v>
          </cell>
          <cell r="L1835"/>
          <cell r="M1835"/>
          <cell r="N1835">
            <v>62493</v>
          </cell>
        </row>
        <row r="1836">
          <cell r="C1836" t="str">
            <v xml:space="preserve">W 0205668 </v>
          </cell>
          <cell r="D1836" t="str">
            <v xml:space="preserve"> Suspension</v>
          </cell>
          <cell r="E1836" t="str">
            <v xml:space="preserve"> 12-34-020-09W4</v>
          </cell>
          <cell r="F1836">
            <v>45993</v>
          </cell>
          <cell r="G1836"/>
          <cell r="H1836"/>
          <cell r="I1836">
            <v>11498</v>
          </cell>
          <cell r="J1836"/>
          <cell r="K1836">
            <v>16500</v>
          </cell>
          <cell r="L1836"/>
          <cell r="M1836"/>
          <cell r="N1836">
            <v>73991</v>
          </cell>
        </row>
        <row r="1837">
          <cell r="C1837"/>
          <cell r="D1837"/>
          <cell r="E1837"/>
          <cell r="F1837">
            <v>44015900</v>
          </cell>
          <cell r="G1837">
            <v>4767664</v>
          </cell>
          <cell r="H1837">
            <v>9819922</v>
          </cell>
          <cell r="I1837">
            <v>1090435</v>
          </cell>
          <cell r="J1837">
            <v>5787586.75</v>
          </cell>
          <cell r="K1837">
            <v>24841250</v>
          </cell>
          <cell r="L1837">
            <v>410850</v>
          </cell>
          <cell r="M1837"/>
          <cell r="N1837">
            <v>90733607.75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July 2020"/>
      <sheetName val="2-LMR liability submissions"/>
      <sheetName val="2.1LMR liability sub(Westlake)"/>
      <sheetName val="3 Well info"/>
      <sheetName val="4 Summary Well Info"/>
      <sheetName val="5 Facilities Info"/>
    </sheetNames>
    <sheetDataSet>
      <sheetData sheetId="0"/>
      <sheetData sheetId="1"/>
      <sheetData sheetId="2"/>
      <sheetData sheetId="3">
        <row r="1">
          <cell r="AO1"/>
          <cell r="AP1"/>
          <cell r="AQ1"/>
        </row>
        <row r="2">
          <cell r="AO2"/>
          <cell r="AP2"/>
          <cell r="AQ2"/>
        </row>
        <row r="3">
          <cell r="AO3"/>
          <cell r="AP3"/>
          <cell r="AQ3"/>
        </row>
        <row r="4">
          <cell r="AO4" t="str">
            <v>License # Formatted</v>
          </cell>
          <cell r="AP4" t="str">
            <v>CGU</v>
          </cell>
          <cell r="AQ4" t="str">
            <v>License - Active / In-Active</v>
          </cell>
        </row>
        <row r="5">
          <cell r="AO5" t="str">
            <v xml:space="preserve">W 0248607 </v>
          </cell>
          <cell r="AP5" t="str">
            <v>JENNER</v>
          </cell>
          <cell r="AQ5" t="str">
            <v>In-Active</v>
          </cell>
        </row>
        <row r="6">
          <cell r="AO6" t="str">
            <v xml:space="preserve">W 0259031 </v>
          </cell>
          <cell r="AP6" t="str">
            <v>JENNER</v>
          </cell>
          <cell r="AQ6" t="str">
            <v>In-Active</v>
          </cell>
        </row>
        <row r="7">
          <cell r="AO7" t="str">
            <v xml:space="preserve">W 0241666 </v>
          </cell>
          <cell r="AP7" t="str">
            <v>JENNER</v>
          </cell>
          <cell r="AQ7" t="str">
            <v>In-Active</v>
          </cell>
        </row>
        <row r="8">
          <cell r="AO8" t="str">
            <v xml:space="preserve">W 0432034 </v>
          </cell>
          <cell r="AP8" t="str">
            <v>PRINCESS</v>
          </cell>
          <cell r="AQ8" t="str">
            <v>In-Active</v>
          </cell>
        </row>
        <row r="9">
          <cell r="AO9" t="str">
            <v xml:space="preserve">W 0430428 </v>
          </cell>
          <cell r="AP9" t="str">
            <v>JENNER</v>
          </cell>
          <cell r="AQ9" t="str">
            <v>In-Active</v>
          </cell>
        </row>
        <row r="10">
          <cell r="AO10" t="str">
            <v xml:space="preserve">W 0241924 </v>
          </cell>
          <cell r="AP10" t="str">
            <v>JENNER</v>
          </cell>
          <cell r="AQ10" t="str">
            <v>In-Active</v>
          </cell>
        </row>
        <row r="11">
          <cell r="AO11" t="str">
            <v xml:space="preserve">W 0056508 </v>
          </cell>
          <cell r="AP11" t="str">
            <v>JENNER</v>
          </cell>
          <cell r="AQ11" t="str">
            <v>In-Active</v>
          </cell>
        </row>
        <row r="12">
          <cell r="AO12" t="str">
            <v xml:space="preserve">W 0030841 </v>
          </cell>
          <cell r="AP12" t="str">
            <v>JENNER</v>
          </cell>
          <cell r="AQ12" t="str">
            <v>In-Active</v>
          </cell>
        </row>
        <row r="13">
          <cell r="AO13" t="str">
            <v xml:space="preserve">W 0058574 </v>
          </cell>
          <cell r="AP13" t="str">
            <v>JENNER</v>
          </cell>
          <cell r="AQ13" t="str">
            <v>In-Active</v>
          </cell>
        </row>
        <row r="14">
          <cell r="AO14" t="str">
            <v xml:space="preserve">W 0155226 </v>
          </cell>
          <cell r="AP14" t="str">
            <v>JENNER</v>
          </cell>
          <cell r="AQ14" t="str">
            <v>In-Active</v>
          </cell>
        </row>
        <row r="15">
          <cell r="AO15" t="str">
            <v xml:space="preserve">W 0449437 </v>
          </cell>
          <cell r="AP15" t="str">
            <v>JENNER</v>
          </cell>
          <cell r="AQ15" t="str">
            <v>In-Active</v>
          </cell>
        </row>
        <row r="16">
          <cell r="AO16" t="str">
            <v xml:space="preserve">W 0156102 </v>
          </cell>
          <cell r="AP16" t="str">
            <v>JENNER</v>
          </cell>
          <cell r="AQ16" t="str">
            <v>In-Active</v>
          </cell>
        </row>
        <row r="17">
          <cell r="AO17" t="str">
            <v xml:space="preserve">W 0207748 </v>
          </cell>
          <cell r="AP17" t="str">
            <v>JENNER</v>
          </cell>
          <cell r="AQ17" t="str">
            <v>In-Active</v>
          </cell>
        </row>
        <row r="18">
          <cell r="AO18" t="str">
            <v xml:space="preserve">W 0438347 </v>
          </cell>
          <cell r="AP18" t="str">
            <v>PRINCESS</v>
          </cell>
          <cell r="AQ18" t="str">
            <v>In-Active</v>
          </cell>
        </row>
        <row r="19">
          <cell r="AO19" t="str">
            <v xml:space="preserve">W 0437082 </v>
          </cell>
          <cell r="AP19" t="str">
            <v>PRINCESS</v>
          </cell>
          <cell r="AQ19" t="str">
            <v>In-Active</v>
          </cell>
        </row>
        <row r="20">
          <cell r="AO20" t="str">
            <v xml:space="preserve">W 0437092 </v>
          </cell>
          <cell r="AP20" t="str">
            <v>PRINCESS</v>
          </cell>
          <cell r="AQ20" t="str">
            <v>In-Active</v>
          </cell>
        </row>
        <row r="21">
          <cell r="AO21" t="str">
            <v xml:space="preserve">W 0431777 </v>
          </cell>
          <cell r="AP21" t="str">
            <v>PRINCESS</v>
          </cell>
          <cell r="AQ21" t="str">
            <v>In-Active</v>
          </cell>
        </row>
        <row r="22">
          <cell r="AO22" t="str">
            <v xml:space="preserve">W 0458316 </v>
          </cell>
          <cell r="AP22" t="str">
            <v>PRINCESS</v>
          </cell>
          <cell r="AQ22" t="str">
            <v>In-Active</v>
          </cell>
        </row>
        <row r="23">
          <cell r="AO23" t="str">
            <v xml:space="preserve">W 0453840 </v>
          </cell>
          <cell r="AP23" t="str">
            <v>PRINCESS</v>
          </cell>
          <cell r="AQ23" t="str">
            <v>In-Active</v>
          </cell>
        </row>
        <row r="24">
          <cell r="AO24" t="str">
            <v xml:space="preserve">W 0423183 </v>
          </cell>
          <cell r="AP24" t="str">
            <v>PRINCESS</v>
          </cell>
          <cell r="AQ24" t="str">
            <v>In-Active</v>
          </cell>
        </row>
        <row r="25">
          <cell r="AO25" t="str">
            <v xml:space="preserve">W 0430984 </v>
          </cell>
          <cell r="AP25" t="str">
            <v>PRINCESS</v>
          </cell>
          <cell r="AQ25" t="str">
            <v>In-Active</v>
          </cell>
        </row>
        <row r="26">
          <cell r="AO26" t="str">
            <v xml:space="preserve">W 0383270 </v>
          </cell>
          <cell r="AP26" t="str">
            <v>PRINCESS</v>
          </cell>
          <cell r="AQ26" t="str">
            <v>In-Active</v>
          </cell>
        </row>
        <row r="27">
          <cell r="AO27" t="str">
            <v xml:space="preserve">W 0434625 </v>
          </cell>
          <cell r="AP27" t="str">
            <v>PRINCESS</v>
          </cell>
          <cell r="AQ27" t="str">
            <v>In-Active</v>
          </cell>
        </row>
        <row r="28">
          <cell r="AO28" t="str">
            <v xml:space="preserve">W 0468416 </v>
          </cell>
          <cell r="AP28" t="str">
            <v>PRINCESS</v>
          </cell>
          <cell r="AQ28" t="str">
            <v>In-Active</v>
          </cell>
        </row>
        <row r="29">
          <cell r="AO29" t="str">
            <v xml:space="preserve">W 0317933 </v>
          </cell>
          <cell r="AP29" t="str">
            <v>PRINCESS</v>
          </cell>
          <cell r="AQ29" t="str">
            <v>In-Active</v>
          </cell>
        </row>
        <row r="30">
          <cell r="AO30" t="str">
            <v xml:space="preserve">W 0444093 </v>
          </cell>
          <cell r="AP30" t="str">
            <v>PRINCESS</v>
          </cell>
          <cell r="AQ30" t="str">
            <v>In-Active</v>
          </cell>
        </row>
        <row r="31">
          <cell r="AO31" t="str">
            <v xml:space="preserve">W 0428409 </v>
          </cell>
          <cell r="AP31" t="str">
            <v>PRINCESS</v>
          </cell>
          <cell r="AQ31" t="str">
            <v>In-Active</v>
          </cell>
        </row>
        <row r="32">
          <cell r="AO32" t="str">
            <v xml:space="preserve">W 0072783 </v>
          </cell>
          <cell r="AP32" t="str">
            <v>PRINCESS</v>
          </cell>
          <cell r="AQ32" t="str">
            <v>In-Active</v>
          </cell>
        </row>
        <row r="33">
          <cell r="AO33" t="str">
            <v xml:space="preserve">W 0399733 </v>
          </cell>
          <cell r="AP33" t="str">
            <v>PRINCESS</v>
          </cell>
          <cell r="AQ33" t="str">
            <v>In-Active</v>
          </cell>
        </row>
        <row r="34">
          <cell r="AO34" t="str">
            <v xml:space="preserve">W 0431444 </v>
          </cell>
          <cell r="AP34" t="str">
            <v>PRINCESS</v>
          </cell>
          <cell r="AQ34" t="str">
            <v>In-Active</v>
          </cell>
        </row>
        <row r="35">
          <cell r="AO35" t="str">
            <v xml:space="preserve">W 0256533 </v>
          </cell>
          <cell r="AP35" t="str">
            <v>JENNER</v>
          </cell>
          <cell r="AQ35" t="str">
            <v>In-Active</v>
          </cell>
        </row>
        <row r="36">
          <cell r="AO36" t="str">
            <v xml:space="preserve">W 0330245 </v>
          </cell>
          <cell r="AP36" t="str">
            <v>JENNER</v>
          </cell>
          <cell r="AQ36" t="str">
            <v>In-Active</v>
          </cell>
        </row>
        <row r="37">
          <cell r="AO37" t="str">
            <v xml:space="preserve">W 0160747 </v>
          </cell>
          <cell r="AP37" t="str">
            <v>JENNER</v>
          </cell>
          <cell r="AQ37" t="str">
            <v>In-Active</v>
          </cell>
        </row>
        <row r="38">
          <cell r="AO38" t="str">
            <v xml:space="preserve">W 0039520 </v>
          </cell>
          <cell r="AP38" t="str">
            <v>JENNER</v>
          </cell>
          <cell r="AQ38" t="str">
            <v>In-Active</v>
          </cell>
        </row>
        <row r="39">
          <cell r="AO39" t="str">
            <v xml:space="preserve">W 0360162 </v>
          </cell>
          <cell r="AP39" t="str">
            <v>PRINCESS</v>
          </cell>
          <cell r="AQ39" t="str">
            <v>In-Active</v>
          </cell>
        </row>
        <row r="40">
          <cell r="AO40" t="str">
            <v xml:space="preserve">W 0113844 </v>
          </cell>
          <cell r="AP40" t="str">
            <v>JENNER</v>
          </cell>
          <cell r="AQ40" t="str">
            <v>In-Active</v>
          </cell>
        </row>
        <row r="41">
          <cell r="AO41" t="str">
            <v xml:space="preserve">W 0392179 </v>
          </cell>
          <cell r="AP41" t="str">
            <v>PRINCESS</v>
          </cell>
          <cell r="AQ41" t="str">
            <v>In-Active</v>
          </cell>
        </row>
        <row r="42">
          <cell r="AO42" t="str">
            <v xml:space="preserve">W 0373213 </v>
          </cell>
          <cell r="AP42" t="str">
            <v>PRINCESS</v>
          </cell>
          <cell r="AQ42" t="str">
            <v>In-Active</v>
          </cell>
        </row>
        <row r="43">
          <cell r="AO43" t="str">
            <v xml:space="preserve">W 0262935 </v>
          </cell>
          <cell r="AP43" t="str">
            <v>PRINCESS</v>
          </cell>
          <cell r="AQ43" t="str">
            <v>In-Active</v>
          </cell>
        </row>
        <row r="44">
          <cell r="AO44" t="str">
            <v xml:space="preserve">W 0395708 </v>
          </cell>
          <cell r="AP44" t="str">
            <v>PRINCESS</v>
          </cell>
          <cell r="AQ44" t="str">
            <v>In-Active</v>
          </cell>
        </row>
        <row r="45">
          <cell r="AO45" t="str">
            <v xml:space="preserve">W 0289006 </v>
          </cell>
          <cell r="AP45" t="str">
            <v>PRINCESS</v>
          </cell>
          <cell r="AQ45" t="str">
            <v>In-Active</v>
          </cell>
        </row>
        <row r="46">
          <cell r="AO46" t="str">
            <v xml:space="preserve">W 0295922 </v>
          </cell>
          <cell r="AP46" t="str">
            <v>PRINCESS</v>
          </cell>
          <cell r="AQ46" t="str">
            <v>In-Active</v>
          </cell>
        </row>
        <row r="47">
          <cell r="AO47" t="str">
            <v xml:space="preserve">W 0249526 </v>
          </cell>
          <cell r="AP47" t="str">
            <v>JENNER</v>
          </cell>
          <cell r="AQ47" t="str">
            <v>In-Active</v>
          </cell>
        </row>
        <row r="48">
          <cell r="AO48" t="str">
            <v xml:space="preserve">W 0054323 </v>
          </cell>
          <cell r="AP48" t="str">
            <v>JENNER</v>
          </cell>
          <cell r="AQ48" t="str">
            <v>In-Active</v>
          </cell>
        </row>
        <row r="49">
          <cell r="AO49" t="str">
            <v xml:space="preserve">W 0067286 </v>
          </cell>
          <cell r="AP49" t="str">
            <v>JENNER</v>
          </cell>
          <cell r="AQ49" t="str">
            <v>In-Active</v>
          </cell>
        </row>
        <row r="50">
          <cell r="AO50" t="str">
            <v xml:space="preserve">W 0455836 </v>
          </cell>
          <cell r="AP50" t="str">
            <v>JENNER</v>
          </cell>
          <cell r="AQ50" t="str">
            <v>In-Active</v>
          </cell>
        </row>
        <row r="51">
          <cell r="AO51" t="str">
            <v xml:space="preserve">W 0258239 </v>
          </cell>
          <cell r="AP51" t="str">
            <v>JENNER</v>
          </cell>
          <cell r="AQ51" t="str">
            <v>In-Active</v>
          </cell>
        </row>
        <row r="52">
          <cell r="AO52" t="str">
            <v xml:space="preserve">W 0178139 </v>
          </cell>
          <cell r="AP52" t="str">
            <v>JENNER</v>
          </cell>
          <cell r="AQ52" t="str">
            <v>In-Active</v>
          </cell>
        </row>
        <row r="53">
          <cell r="AO53" t="str">
            <v xml:space="preserve">W 0156246 </v>
          </cell>
          <cell r="AP53" t="str">
            <v>JENNER</v>
          </cell>
          <cell r="AQ53" t="str">
            <v>In-Active</v>
          </cell>
        </row>
        <row r="54">
          <cell r="AO54" t="str">
            <v xml:space="preserve">W 0155411 </v>
          </cell>
          <cell r="AP54" t="str">
            <v>JENNER</v>
          </cell>
          <cell r="AQ54" t="str">
            <v>In-Active</v>
          </cell>
        </row>
        <row r="55">
          <cell r="AO55" t="str">
            <v xml:space="preserve">W 0200040 </v>
          </cell>
          <cell r="AP55" t="str">
            <v>JENNER</v>
          </cell>
          <cell r="AQ55" t="str">
            <v>In-Active</v>
          </cell>
        </row>
        <row r="56">
          <cell r="AO56" t="str">
            <v xml:space="preserve">W 0180593 </v>
          </cell>
          <cell r="AP56" t="str">
            <v>JENNER</v>
          </cell>
          <cell r="AQ56" t="str">
            <v>In-Active</v>
          </cell>
        </row>
        <row r="57">
          <cell r="AO57" t="str">
            <v xml:space="preserve">W 0204670 </v>
          </cell>
          <cell r="AP57" t="str">
            <v>JENNER</v>
          </cell>
          <cell r="AQ57" t="str">
            <v>In-Active</v>
          </cell>
        </row>
        <row r="58">
          <cell r="AO58" t="str">
            <v xml:space="preserve">W 0189876 </v>
          </cell>
          <cell r="AP58" t="str">
            <v>JENNER</v>
          </cell>
          <cell r="AQ58" t="str">
            <v>In-Active</v>
          </cell>
        </row>
        <row r="59">
          <cell r="AO59" t="str">
            <v xml:space="preserve">W 0194138 </v>
          </cell>
          <cell r="AP59" t="str">
            <v>JENNER</v>
          </cell>
          <cell r="AQ59" t="str">
            <v>In-Active</v>
          </cell>
        </row>
        <row r="60">
          <cell r="AO60" t="str">
            <v xml:space="preserve">W 0271241 </v>
          </cell>
          <cell r="AP60" t="str">
            <v>JENNER</v>
          </cell>
          <cell r="AQ60" t="str">
            <v>In-Active</v>
          </cell>
        </row>
        <row r="61">
          <cell r="AO61" t="str">
            <v xml:space="preserve">W 0261855 </v>
          </cell>
          <cell r="AP61" t="str">
            <v>JENNER</v>
          </cell>
          <cell r="AQ61" t="str">
            <v>In-Active</v>
          </cell>
        </row>
        <row r="62">
          <cell r="AO62" t="str">
            <v xml:space="preserve">W 0252879 </v>
          </cell>
          <cell r="AP62" t="str">
            <v>JENNER</v>
          </cell>
          <cell r="AQ62" t="str">
            <v>In-Active</v>
          </cell>
        </row>
        <row r="63">
          <cell r="AO63" t="str">
            <v xml:space="preserve">W 0464004 </v>
          </cell>
          <cell r="AP63" t="str">
            <v>PRINCESS</v>
          </cell>
          <cell r="AQ63" t="str">
            <v>In-Active</v>
          </cell>
        </row>
        <row r="64">
          <cell r="AO64" t="str">
            <v xml:space="preserve">W 0144856 </v>
          </cell>
          <cell r="AP64" t="str">
            <v>JENNER</v>
          </cell>
          <cell r="AQ64" t="str">
            <v>In-Active</v>
          </cell>
        </row>
        <row r="65">
          <cell r="AO65" t="str">
            <v xml:space="preserve">W 0192578 </v>
          </cell>
          <cell r="AP65" t="str">
            <v>JENNER</v>
          </cell>
          <cell r="AQ65" t="str">
            <v>In-Active</v>
          </cell>
        </row>
        <row r="66">
          <cell r="AO66" t="str">
            <v xml:space="preserve">W 0053750 </v>
          </cell>
          <cell r="AP66" t="str">
            <v>JENNER</v>
          </cell>
          <cell r="AQ66" t="str">
            <v>In-Active</v>
          </cell>
        </row>
        <row r="67">
          <cell r="AO67" t="str">
            <v xml:space="preserve">W 0261292 </v>
          </cell>
          <cell r="AP67" t="str">
            <v>JENNER</v>
          </cell>
          <cell r="AQ67" t="str">
            <v>In-Active</v>
          </cell>
        </row>
        <row r="68">
          <cell r="AO68" t="str">
            <v xml:space="preserve">W 0105082 </v>
          </cell>
          <cell r="AP68" t="str">
            <v>JENNER</v>
          </cell>
          <cell r="AQ68" t="str">
            <v>In-Active</v>
          </cell>
        </row>
        <row r="69">
          <cell r="AO69" t="str">
            <v xml:space="preserve">W 0257379 </v>
          </cell>
          <cell r="AP69" t="str">
            <v>JENNER</v>
          </cell>
          <cell r="AQ69" t="str">
            <v>In-Active</v>
          </cell>
        </row>
        <row r="70">
          <cell r="AO70" t="str">
            <v xml:space="preserve">W 0203463 </v>
          </cell>
          <cell r="AP70" t="str">
            <v>JENNER</v>
          </cell>
          <cell r="AQ70" t="str">
            <v>In-Active</v>
          </cell>
        </row>
        <row r="71">
          <cell r="AO71" t="str">
            <v xml:space="preserve">W 0254188 </v>
          </cell>
          <cell r="AP71" t="str">
            <v>JENNER</v>
          </cell>
          <cell r="AQ71" t="str">
            <v>In-Active</v>
          </cell>
        </row>
        <row r="72">
          <cell r="AO72" t="str">
            <v xml:space="preserve">W 0191916 </v>
          </cell>
          <cell r="AP72" t="str">
            <v>JENNER</v>
          </cell>
          <cell r="AQ72" t="str">
            <v>In-Active</v>
          </cell>
        </row>
        <row r="73">
          <cell r="AO73" t="str">
            <v xml:space="preserve">W 0129484 </v>
          </cell>
          <cell r="AP73" t="str">
            <v>JENNER</v>
          </cell>
          <cell r="AQ73" t="str">
            <v>In-Active</v>
          </cell>
        </row>
        <row r="74">
          <cell r="AO74" t="str">
            <v xml:space="preserve">W 0067733 </v>
          </cell>
          <cell r="AP74" t="str">
            <v>JENNER</v>
          </cell>
          <cell r="AQ74" t="str">
            <v>In-Active</v>
          </cell>
        </row>
        <row r="75">
          <cell r="AO75" t="str">
            <v xml:space="preserve">W 0129773 </v>
          </cell>
          <cell r="AP75" t="str">
            <v>JENNER</v>
          </cell>
          <cell r="AQ75" t="str">
            <v>In-Active</v>
          </cell>
        </row>
        <row r="76">
          <cell r="AO76" t="str">
            <v xml:space="preserve">W 0467694 </v>
          </cell>
          <cell r="AP76" t="str">
            <v>JENNER</v>
          </cell>
          <cell r="AQ76" t="str">
            <v>In-Active</v>
          </cell>
        </row>
        <row r="77">
          <cell r="AO77" t="str">
            <v xml:space="preserve">W 0179058 </v>
          </cell>
          <cell r="AP77" t="str">
            <v>JENNER</v>
          </cell>
          <cell r="AQ77" t="str">
            <v>In-Active</v>
          </cell>
        </row>
        <row r="78">
          <cell r="AO78" t="str">
            <v xml:space="preserve">W 0288708 </v>
          </cell>
          <cell r="AP78" t="str">
            <v>JENNER</v>
          </cell>
          <cell r="AQ78" t="str">
            <v>In-Active</v>
          </cell>
        </row>
        <row r="79">
          <cell r="AO79" t="str">
            <v xml:space="preserve">W 0225678 </v>
          </cell>
          <cell r="AP79" t="str">
            <v>JENNER</v>
          </cell>
          <cell r="AQ79" t="str">
            <v>Active</v>
          </cell>
        </row>
        <row r="80">
          <cell r="AO80" t="str">
            <v xml:space="preserve">W 0133912 </v>
          </cell>
          <cell r="AP80" t="str">
            <v>JENNER</v>
          </cell>
          <cell r="AQ80" t="str">
            <v>In-Active</v>
          </cell>
        </row>
        <row r="81">
          <cell r="AO81" t="str">
            <v xml:space="preserve">W 0064160 </v>
          </cell>
          <cell r="AP81" t="str">
            <v>JENNER</v>
          </cell>
          <cell r="AQ81" t="str">
            <v>In-Active</v>
          </cell>
        </row>
        <row r="82">
          <cell r="AO82" t="str">
            <v xml:space="preserve">W 0377560 </v>
          </cell>
          <cell r="AP82" t="str">
            <v>PRINCESS</v>
          </cell>
          <cell r="AQ82" t="str">
            <v>In-Active</v>
          </cell>
        </row>
        <row r="83">
          <cell r="AO83" t="str">
            <v xml:space="preserve">W 0282625 </v>
          </cell>
          <cell r="AP83" t="str">
            <v>PRINCESS</v>
          </cell>
          <cell r="AQ83" t="str">
            <v>In-Active</v>
          </cell>
        </row>
        <row r="84">
          <cell r="AO84" t="str">
            <v xml:space="preserve">W 0289304 </v>
          </cell>
          <cell r="AP84" t="str">
            <v>PRINCESS</v>
          </cell>
          <cell r="AQ84" t="str">
            <v>In-Active</v>
          </cell>
        </row>
        <row r="85">
          <cell r="AO85" t="str">
            <v xml:space="preserve">W 0305490 </v>
          </cell>
          <cell r="AP85" t="str">
            <v>PRINCESS</v>
          </cell>
          <cell r="AQ85" t="str">
            <v>In-Active</v>
          </cell>
        </row>
        <row r="86">
          <cell r="AO86" t="str">
            <v xml:space="preserve">W 0310239 </v>
          </cell>
          <cell r="AP86" t="str">
            <v>PRINCESS</v>
          </cell>
          <cell r="AQ86" t="str">
            <v>In-Active</v>
          </cell>
        </row>
        <row r="87">
          <cell r="AO87" t="str">
            <v xml:space="preserve">W 0323137 </v>
          </cell>
          <cell r="AP87" t="str">
            <v>PRINCESS</v>
          </cell>
          <cell r="AQ87" t="str">
            <v>In-Active</v>
          </cell>
        </row>
        <row r="88">
          <cell r="AO88" t="str">
            <v xml:space="preserve">W 0363552 </v>
          </cell>
          <cell r="AP88" t="str">
            <v>PRINCESS</v>
          </cell>
          <cell r="AQ88" t="str">
            <v>In-Active</v>
          </cell>
        </row>
        <row r="89">
          <cell r="AO89" t="str">
            <v xml:space="preserve">W 0378339 </v>
          </cell>
          <cell r="AP89" t="str">
            <v>PRINCESS</v>
          </cell>
          <cell r="AQ89" t="str">
            <v>In-Active</v>
          </cell>
        </row>
        <row r="90">
          <cell r="AO90" t="str">
            <v xml:space="preserve">W 0385104 </v>
          </cell>
          <cell r="AP90" t="str">
            <v>PRINCESS</v>
          </cell>
          <cell r="AQ90" t="str">
            <v>In-Active</v>
          </cell>
        </row>
        <row r="91">
          <cell r="AO91" t="str">
            <v xml:space="preserve">W 0388272 </v>
          </cell>
          <cell r="AP91" t="str">
            <v>PRINCESS</v>
          </cell>
          <cell r="AQ91" t="str">
            <v>In-Active</v>
          </cell>
        </row>
        <row r="92">
          <cell r="AO92" t="str">
            <v xml:space="preserve">W 0433157 </v>
          </cell>
          <cell r="AP92" t="str">
            <v>PRINCESS</v>
          </cell>
          <cell r="AQ92" t="str">
            <v>In-Active</v>
          </cell>
        </row>
        <row r="93">
          <cell r="AO93" t="str">
            <v xml:space="preserve">W 0436037 </v>
          </cell>
          <cell r="AP93" t="str">
            <v>PRINCESS</v>
          </cell>
          <cell r="AQ93" t="str">
            <v>In-Active</v>
          </cell>
        </row>
        <row r="94">
          <cell r="AO94" t="str">
            <v xml:space="preserve">W 0436374 </v>
          </cell>
          <cell r="AP94" t="str">
            <v>PRINCESS</v>
          </cell>
          <cell r="AQ94" t="str">
            <v>In-Active</v>
          </cell>
        </row>
        <row r="95">
          <cell r="AO95" t="str">
            <v xml:space="preserve">W 0441810 </v>
          </cell>
          <cell r="AP95" t="str">
            <v>PRINCESS</v>
          </cell>
          <cell r="AQ95" t="str">
            <v>In-Active</v>
          </cell>
        </row>
        <row r="96">
          <cell r="AO96" t="str">
            <v xml:space="preserve">W 0448184 </v>
          </cell>
          <cell r="AP96" t="str">
            <v>PRINCESS</v>
          </cell>
          <cell r="AQ96" t="str">
            <v>In-Active</v>
          </cell>
        </row>
        <row r="97">
          <cell r="AO97" t="str">
            <v xml:space="preserve">W 0435845 </v>
          </cell>
          <cell r="AP97" t="str">
            <v>PRINCESS</v>
          </cell>
          <cell r="AQ97" t="str">
            <v>In-Active</v>
          </cell>
        </row>
        <row r="98">
          <cell r="AO98" t="str">
            <v xml:space="preserve">W 0415051 </v>
          </cell>
          <cell r="AP98" t="str">
            <v>PRINCESS</v>
          </cell>
          <cell r="AQ98" t="str">
            <v>In-Active</v>
          </cell>
        </row>
        <row r="99">
          <cell r="AO99" t="str">
            <v xml:space="preserve">W 0416787 </v>
          </cell>
          <cell r="AP99" t="str">
            <v>PRINCESS</v>
          </cell>
          <cell r="AQ99" t="str">
            <v>In-Active</v>
          </cell>
        </row>
        <row r="100">
          <cell r="AO100" t="str">
            <v xml:space="preserve">W 0416801 </v>
          </cell>
          <cell r="AP100" t="str">
            <v>PRINCESS</v>
          </cell>
          <cell r="AQ100" t="str">
            <v>In-Active</v>
          </cell>
        </row>
        <row r="101">
          <cell r="AO101" t="str">
            <v xml:space="preserve">W 0430610 </v>
          </cell>
          <cell r="AP101" t="str">
            <v>PRINCESS</v>
          </cell>
          <cell r="AQ101" t="str">
            <v>In-Active</v>
          </cell>
        </row>
        <row r="102">
          <cell r="AO102" t="str">
            <v xml:space="preserve">W 0433019 </v>
          </cell>
          <cell r="AP102" t="str">
            <v>PRINCESS</v>
          </cell>
          <cell r="AQ102" t="str">
            <v>In-Active</v>
          </cell>
        </row>
        <row r="103">
          <cell r="AO103" t="str">
            <v xml:space="preserve">W 0433898 </v>
          </cell>
          <cell r="AP103" t="str">
            <v>PRINCESS</v>
          </cell>
          <cell r="AQ103" t="str">
            <v>In-Active</v>
          </cell>
        </row>
        <row r="104">
          <cell r="AO104" t="str">
            <v xml:space="preserve">W 0436818 </v>
          </cell>
          <cell r="AP104" t="str">
            <v>PRINCESS</v>
          </cell>
          <cell r="AQ104" t="str">
            <v>In-Active</v>
          </cell>
        </row>
        <row r="105">
          <cell r="AO105" t="str">
            <v xml:space="preserve">W 0438378 </v>
          </cell>
          <cell r="AP105" t="str">
            <v>PRINCESS</v>
          </cell>
          <cell r="AQ105" t="str">
            <v>In-Active</v>
          </cell>
        </row>
        <row r="106">
          <cell r="AO106" t="str">
            <v xml:space="preserve">W 0441485 </v>
          </cell>
          <cell r="AP106" t="str">
            <v>PRINCESS</v>
          </cell>
          <cell r="AQ106" t="str">
            <v>In-Active</v>
          </cell>
        </row>
        <row r="107">
          <cell r="AO107" t="str">
            <v xml:space="preserve">W 0448130 </v>
          </cell>
          <cell r="AP107" t="str">
            <v>PRINCESS</v>
          </cell>
          <cell r="AQ107" t="str">
            <v>In-Active</v>
          </cell>
        </row>
        <row r="108">
          <cell r="AO108" t="str">
            <v xml:space="preserve">W 0318088 </v>
          </cell>
          <cell r="AP108" t="str">
            <v>PRINCESS</v>
          </cell>
          <cell r="AQ108" t="str">
            <v>In-Active</v>
          </cell>
        </row>
        <row r="109">
          <cell r="AO109" t="str">
            <v xml:space="preserve">W 0321265 </v>
          </cell>
          <cell r="AP109" t="str">
            <v>PRINCESS</v>
          </cell>
          <cell r="AQ109" t="str">
            <v>In-Active</v>
          </cell>
        </row>
        <row r="110">
          <cell r="AO110" t="str">
            <v xml:space="preserve">W 0326071 </v>
          </cell>
          <cell r="AP110" t="str">
            <v>JENNER</v>
          </cell>
          <cell r="AQ110" t="str">
            <v>In-Active</v>
          </cell>
        </row>
        <row r="111">
          <cell r="AO111" t="str">
            <v xml:space="preserve">W 0327899 </v>
          </cell>
          <cell r="AP111" t="str">
            <v>PRINCESS</v>
          </cell>
          <cell r="AQ111" t="str">
            <v>In-Active</v>
          </cell>
        </row>
        <row r="112">
          <cell r="AO112" t="str">
            <v xml:space="preserve">W 0336172 </v>
          </cell>
          <cell r="AP112" t="str">
            <v>PRINCESS</v>
          </cell>
          <cell r="AQ112" t="str">
            <v>In-Active</v>
          </cell>
        </row>
        <row r="113">
          <cell r="AO113" t="str">
            <v xml:space="preserve">W 0353943 </v>
          </cell>
          <cell r="AP113" t="str">
            <v>PRINCESS</v>
          </cell>
          <cell r="AQ113" t="str">
            <v>In-Active</v>
          </cell>
        </row>
        <row r="114">
          <cell r="AO114" t="str">
            <v xml:space="preserve">W 0356375 </v>
          </cell>
          <cell r="AP114" t="str">
            <v>PRINCESS</v>
          </cell>
          <cell r="AQ114" t="str">
            <v>In-Active</v>
          </cell>
        </row>
        <row r="115">
          <cell r="AO115" t="str">
            <v xml:space="preserve">W 0356378 </v>
          </cell>
          <cell r="AP115" t="str">
            <v>PRINCESS</v>
          </cell>
          <cell r="AQ115" t="str">
            <v>In-Active</v>
          </cell>
        </row>
        <row r="116">
          <cell r="AO116" t="str">
            <v xml:space="preserve">W 0357099 </v>
          </cell>
          <cell r="AP116" t="str">
            <v>PRINCESS</v>
          </cell>
          <cell r="AQ116" t="str">
            <v>In-Active</v>
          </cell>
        </row>
        <row r="117">
          <cell r="AO117" t="str">
            <v xml:space="preserve">W 0360234 </v>
          </cell>
          <cell r="AP117" t="str">
            <v>PRINCESS</v>
          </cell>
          <cell r="AQ117" t="str">
            <v>In-Active</v>
          </cell>
        </row>
        <row r="118">
          <cell r="AO118" t="str">
            <v xml:space="preserve">W 0362251 </v>
          </cell>
          <cell r="AP118" t="str">
            <v>PRINCESS</v>
          </cell>
          <cell r="AQ118" t="str">
            <v>In-Active</v>
          </cell>
        </row>
        <row r="119">
          <cell r="AO119" t="str">
            <v xml:space="preserve">W 0362979 </v>
          </cell>
          <cell r="AP119" t="str">
            <v>PRINCESS</v>
          </cell>
          <cell r="AQ119" t="str">
            <v>In-Active</v>
          </cell>
        </row>
        <row r="120">
          <cell r="AO120" t="str">
            <v xml:space="preserve">W 0378262 </v>
          </cell>
          <cell r="AP120" t="str">
            <v>PRINCESS</v>
          </cell>
          <cell r="AQ120" t="str">
            <v>In-Active</v>
          </cell>
        </row>
        <row r="121">
          <cell r="AO121" t="str">
            <v xml:space="preserve">W 0414225 </v>
          </cell>
          <cell r="AP121" t="str">
            <v>PRINCESS</v>
          </cell>
          <cell r="AQ121" t="str">
            <v>In-Active</v>
          </cell>
        </row>
        <row r="122">
          <cell r="AO122" t="str">
            <v xml:space="preserve">W 0414239 </v>
          </cell>
          <cell r="AP122" t="str">
            <v>PRINCESS</v>
          </cell>
          <cell r="AQ122" t="str">
            <v>In-Active</v>
          </cell>
        </row>
        <row r="123">
          <cell r="AO123" t="str">
            <v xml:space="preserve">W 0414586 </v>
          </cell>
          <cell r="AP123" t="str">
            <v>PRINCESS</v>
          </cell>
          <cell r="AQ123" t="str">
            <v>In-Active</v>
          </cell>
        </row>
        <row r="124">
          <cell r="AO124" t="str">
            <v xml:space="preserve">W 0414639 </v>
          </cell>
          <cell r="AP124" t="str">
            <v>PRINCESS</v>
          </cell>
          <cell r="AQ124" t="str">
            <v>In-Active</v>
          </cell>
        </row>
        <row r="125">
          <cell r="AO125" t="str">
            <v xml:space="preserve">W 0436973 </v>
          </cell>
          <cell r="AP125" t="str">
            <v>PRINCESS</v>
          </cell>
          <cell r="AQ125" t="str">
            <v>In-Active</v>
          </cell>
        </row>
        <row r="126">
          <cell r="AO126" t="str">
            <v xml:space="preserve">W 0433664 </v>
          </cell>
          <cell r="AP126" t="str">
            <v>PRINCESS</v>
          </cell>
          <cell r="AQ126" t="str">
            <v>In-Active</v>
          </cell>
        </row>
        <row r="127">
          <cell r="AO127" t="str">
            <v xml:space="preserve">W 0441769 </v>
          </cell>
          <cell r="AP127" t="str">
            <v>PRINCESS</v>
          </cell>
          <cell r="AQ127" t="str">
            <v>In-Active</v>
          </cell>
        </row>
        <row r="128">
          <cell r="AO128" t="str">
            <v xml:space="preserve">W 0441779 </v>
          </cell>
          <cell r="AP128" t="str">
            <v>PRINCESS</v>
          </cell>
          <cell r="AQ128" t="str">
            <v>In-Active</v>
          </cell>
        </row>
        <row r="129">
          <cell r="AO129" t="str">
            <v xml:space="preserve">W 0378518 </v>
          </cell>
          <cell r="AP129" t="str">
            <v>PRINCESS</v>
          </cell>
          <cell r="AQ129" t="str">
            <v>In-Active</v>
          </cell>
        </row>
        <row r="130">
          <cell r="AO130" t="str">
            <v xml:space="preserve">W 0393829 </v>
          </cell>
          <cell r="AP130" t="str">
            <v>PRINCESS</v>
          </cell>
          <cell r="AQ130" t="str">
            <v>In-Active</v>
          </cell>
        </row>
        <row r="131">
          <cell r="AO131" t="str">
            <v xml:space="preserve">W 0396360 </v>
          </cell>
          <cell r="AP131" t="str">
            <v>PRINCESS</v>
          </cell>
          <cell r="AQ131" t="str">
            <v>In-Active</v>
          </cell>
        </row>
        <row r="132">
          <cell r="AO132" t="str">
            <v xml:space="preserve">W 0398357 </v>
          </cell>
          <cell r="AP132" t="str">
            <v>PRINCESS</v>
          </cell>
          <cell r="AQ132" t="str">
            <v>In-Active</v>
          </cell>
        </row>
        <row r="133">
          <cell r="AO133" t="str">
            <v xml:space="preserve">W 0419961 </v>
          </cell>
          <cell r="AP133" t="str">
            <v>PRINCESS</v>
          </cell>
          <cell r="AQ133" t="str">
            <v>In-Active</v>
          </cell>
        </row>
        <row r="134">
          <cell r="AO134" t="str">
            <v xml:space="preserve">W 0423760 </v>
          </cell>
          <cell r="AP134" t="str">
            <v>PRINCESS</v>
          </cell>
          <cell r="AQ134" t="str">
            <v>In-Active</v>
          </cell>
        </row>
        <row r="135">
          <cell r="AO135" t="str">
            <v xml:space="preserve">W 0425729 </v>
          </cell>
          <cell r="AP135" t="str">
            <v>PRINCESS</v>
          </cell>
          <cell r="AQ135" t="str">
            <v>In-Active</v>
          </cell>
        </row>
        <row r="136">
          <cell r="AO136" t="str">
            <v xml:space="preserve">W 0428532 </v>
          </cell>
          <cell r="AP136" t="str">
            <v>PRINCESS</v>
          </cell>
          <cell r="AQ136" t="str">
            <v>In-Active</v>
          </cell>
        </row>
        <row r="137">
          <cell r="AO137" t="str">
            <v xml:space="preserve">W 0430336 </v>
          </cell>
          <cell r="AP137" t="str">
            <v>PRINCESS</v>
          </cell>
          <cell r="AQ137" t="str">
            <v>In-Active</v>
          </cell>
        </row>
        <row r="138">
          <cell r="AO138" t="str">
            <v xml:space="preserve">W 0262494 </v>
          </cell>
          <cell r="AP138" t="str">
            <v>PRINCESS</v>
          </cell>
          <cell r="AQ138" t="str">
            <v>In-Active</v>
          </cell>
        </row>
        <row r="139">
          <cell r="AO139" t="str">
            <v xml:space="preserve">W 0306080 </v>
          </cell>
          <cell r="AP139" t="str">
            <v>PRINCESS</v>
          </cell>
          <cell r="AQ139" t="str">
            <v>In-Active</v>
          </cell>
        </row>
        <row r="140">
          <cell r="AO140" t="str">
            <v xml:space="preserve">W 0416389 </v>
          </cell>
          <cell r="AP140" t="str">
            <v>JENNER</v>
          </cell>
          <cell r="AQ140" t="str">
            <v>In-Active</v>
          </cell>
        </row>
        <row r="141">
          <cell r="AO141" t="str">
            <v xml:space="preserve">W 0416649 </v>
          </cell>
          <cell r="AP141" t="str">
            <v>JENNER</v>
          </cell>
          <cell r="AQ141" t="str">
            <v>In-Active</v>
          </cell>
        </row>
        <row r="142">
          <cell r="AO142" t="str">
            <v xml:space="preserve">W 0416858 </v>
          </cell>
          <cell r="AP142" t="str">
            <v>JENNER</v>
          </cell>
          <cell r="AQ142" t="str">
            <v>In-Active</v>
          </cell>
        </row>
        <row r="143">
          <cell r="AO143" t="str">
            <v xml:space="preserve">W 0418317 </v>
          </cell>
          <cell r="AP143" t="str">
            <v>JENNER</v>
          </cell>
          <cell r="AQ143" t="str">
            <v>In-Active</v>
          </cell>
        </row>
        <row r="144">
          <cell r="AO144" t="str">
            <v xml:space="preserve">W 0418321 </v>
          </cell>
          <cell r="AP144" t="str">
            <v>JENNER</v>
          </cell>
          <cell r="AQ144" t="str">
            <v>In-Active</v>
          </cell>
        </row>
        <row r="145">
          <cell r="AO145" t="str">
            <v xml:space="preserve">W 0418323 </v>
          </cell>
          <cell r="AP145" t="str">
            <v>JENNER</v>
          </cell>
          <cell r="AQ145" t="str">
            <v>In-Active</v>
          </cell>
        </row>
        <row r="146">
          <cell r="AO146" t="str">
            <v xml:space="preserve">W 0418541 </v>
          </cell>
          <cell r="AP146" t="str">
            <v>JENNER</v>
          </cell>
          <cell r="AQ146" t="str">
            <v>In-Active</v>
          </cell>
        </row>
        <row r="147">
          <cell r="AO147" t="str">
            <v xml:space="preserve">W 0418669 </v>
          </cell>
          <cell r="AP147" t="str">
            <v>JENNER</v>
          </cell>
          <cell r="AQ147" t="str">
            <v>In-Active</v>
          </cell>
        </row>
        <row r="148">
          <cell r="AO148" t="str">
            <v xml:space="preserve">W 0330282 </v>
          </cell>
          <cell r="AP148" t="str">
            <v>JENNER</v>
          </cell>
          <cell r="AQ148" t="str">
            <v>In-Active</v>
          </cell>
        </row>
        <row r="149">
          <cell r="AO149" t="str">
            <v xml:space="preserve">W 0416964 </v>
          </cell>
          <cell r="AP149" t="str">
            <v>JENNER</v>
          </cell>
          <cell r="AQ149" t="str">
            <v>In-Active</v>
          </cell>
        </row>
        <row r="150">
          <cell r="AO150" t="str">
            <v xml:space="preserve">W 0417107 </v>
          </cell>
          <cell r="AP150" t="str">
            <v>JENNER</v>
          </cell>
          <cell r="AQ150" t="str">
            <v>In-Active</v>
          </cell>
        </row>
        <row r="151">
          <cell r="AO151" t="str">
            <v xml:space="preserve">W 0417112 </v>
          </cell>
          <cell r="AP151" t="str">
            <v>JENNER</v>
          </cell>
          <cell r="AQ151" t="str">
            <v>In-Active</v>
          </cell>
        </row>
        <row r="152">
          <cell r="AO152" t="str">
            <v xml:space="preserve">W 0417114 </v>
          </cell>
          <cell r="AP152" t="str">
            <v>JENNER</v>
          </cell>
          <cell r="AQ152" t="str">
            <v>In-Active</v>
          </cell>
        </row>
        <row r="153">
          <cell r="AO153" t="str">
            <v xml:space="preserve">W 0417117 </v>
          </cell>
          <cell r="AP153" t="str">
            <v>JENNER</v>
          </cell>
          <cell r="AQ153" t="str">
            <v>In-Active</v>
          </cell>
        </row>
        <row r="154">
          <cell r="AO154" t="str">
            <v xml:space="preserve">W 0417202 </v>
          </cell>
          <cell r="AP154" t="str">
            <v>JENNER</v>
          </cell>
          <cell r="AQ154" t="str">
            <v>In-Active</v>
          </cell>
        </row>
        <row r="155">
          <cell r="AO155" t="str">
            <v xml:space="preserve">W 0417388 </v>
          </cell>
          <cell r="AP155" t="str">
            <v>JENNER</v>
          </cell>
          <cell r="AQ155" t="str">
            <v>In-Active</v>
          </cell>
        </row>
        <row r="156">
          <cell r="AO156" t="str">
            <v xml:space="preserve">W 0417437 </v>
          </cell>
          <cell r="AP156" t="str">
            <v>JENNER</v>
          </cell>
          <cell r="AQ156" t="str">
            <v>In-Active</v>
          </cell>
        </row>
        <row r="157">
          <cell r="AO157" t="str">
            <v xml:space="preserve">W 0417438 </v>
          </cell>
          <cell r="AP157" t="str">
            <v>JENNER</v>
          </cell>
          <cell r="AQ157" t="str">
            <v>In-Active</v>
          </cell>
        </row>
        <row r="158">
          <cell r="AO158" t="str">
            <v xml:space="preserve">W 0417515 </v>
          </cell>
          <cell r="AP158" t="str">
            <v>JENNER</v>
          </cell>
          <cell r="AQ158" t="str">
            <v>In-Active</v>
          </cell>
        </row>
        <row r="159">
          <cell r="AO159" t="str">
            <v xml:space="preserve">W 0417653 </v>
          </cell>
          <cell r="AP159" t="str">
            <v>JENNER</v>
          </cell>
          <cell r="AQ159" t="str">
            <v>In-Active</v>
          </cell>
        </row>
        <row r="160">
          <cell r="AO160" t="str">
            <v xml:space="preserve">W 0418116 </v>
          </cell>
          <cell r="AP160" t="str">
            <v>JENNER</v>
          </cell>
          <cell r="AQ160" t="str">
            <v>In-Active</v>
          </cell>
        </row>
        <row r="161">
          <cell r="AO161" t="str">
            <v xml:space="preserve">W 0418149 </v>
          </cell>
          <cell r="AP161" t="str">
            <v>JENNER</v>
          </cell>
          <cell r="AQ161" t="str">
            <v>In-Active</v>
          </cell>
        </row>
        <row r="162">
          <cell r="AO162" t="str">
            <v xml:space="preserve">W 0418313 </v>
          </cell>
          <cell r="AP162" t="str">
            <v>JENNER</v>
          </cell>
          <cell r="AQ162" t="str">
            <v>In-Active</v>
          </cell>
        </row>
        <row r="163">
          <cell r="AO163" t="str">
            <v xml:space="preserve">W 0418319 </v>
          </cell>
          <cell r="AP163" t="str">
            <v>JENNER</v>
          </cell>
          <cell r="AQ163" t="str">
            <v>In-Active</v>
          </cell>
        </row>
        <row r="164">
          <cell r="AO164" t="str">
            <v xml:space="preserve">W 0418394 </v>
          </cell>
          <cell r="AP164" t="str">
            <v>JENNER</v>
          </cell>
          <cell r="AQ164" t="str">
            <v>In-Active</v>
          </cell>
        </row>
        <row r="165">
          <cell r="AO165" t="str">
            <v xml:space="preserve">W 0418435 </v>
          </cell>
          <cell r="AP165" t="str">
            <v>JENNER</v>
          </cell>
          <cell r="AQ165" t="str">
            <v>In-Active</v>
          </cell>
        </row>
        <row r="166">
          <cell r="AO166" t="str">
            <v xml:space="preserve">W 0418438 </v>
          </cell>
          <cell r="AP166" t="str">
            <v>JENNER</v>
          </cell>
          <cell r="AQ166" t="str">
            <v>In-Active</v>
          </cell>
        </row>
        <row r="167">
          <cell r="AO167" t="str">
            <v xml:space="preserve">W 0418512 </v>
          </cell>
          <cell r="AP167" t="str">
            <v>JENNER</v>
          </cell>
          <cell r="AQ167" t="str">
            <v>In-Active</v>
          </cell>
        </row>
        <row r="168">
          <cell r="AO168" t="str">
            <v xml:space="preserve">W 0418542 </v>
          </cell>
          <cell r="AP168" t="str">
            <v>JENNER</v>
          </cell>
          <cell r="AQ168" t="str">
            <v>In-Active</v>
          </cell>
        </row>
        <row r="169">
          <cell r="AO169" t="str">
            <v xml:space="preserve">W 0418560 </v>
          </cell>
          <cell r="AP169" t="str">
            <v>JENNER</v>
          </cell>
          <cell r="AQ169" t="str">
            <v>In-Active</v>
          </cell>
        </row>
        <row r="170">
          <cell r="AO170" t="str">
            <v xml:space="preserve">W 0418599 </v>
          </cell>
          <cell r="AP170" t="str">
            <v>JENNER</v>
          </cell>
          <cell r="AQ170" t="str">
            <v>In-Active</v>
          </cell>
        </row>
        <row r="171">
          <cell r="AO171" t="str">
            <v xml:space="preserve">W 0418758 </v>
          </cell>
          <cell r="AP171" t="str">
            <v>JENNER</v>
          </cell>
          <cell r="AQ171" t="str">
            <v>In-Active</v>
          </cell>
        </row>
        <row r="172">
          <cell r="AO172" t="str">
            <v xml:space="preserve">W 0418776 </v>
          </cell>
          <cell r="AP172" t="str">
            <v>JENNER</v>
          </cell>
          <cell r="AQ172" t="str">
            <v>In-Active</v>
          </cell>
        </row>
        <row r="173">
          <cell r="AO173" t="str">
            <v xml:space="preserve">W 0418799 </v>
          </cell>
          <cell r="AP173" t="str">
            <v>JENNER</v>
          </cell>
          <cell r="AQ173" t="str">
            <v>In-Active</v>
          </cell>
        </row>
        <row r="174">
          <cell r="AO174" t="str">
            <v xml:space="preserve">W 0418800 </v>
          </cell>
          <cell r="AP174" t="str">
            <v>JENNER</v>
          </cell>
          <cell r="AQ174" t="str">
            <v>In-Active</v>
          </cell>
        </row>
        <row r="175">
          <cell r="AO175" t="str">
            <v xml:space="preserve">W 0418810 </v>
          </cell>
          <cell r="AP175" t="str">
            <v>JENNER</v>
          </cell>
          <cell r="AQ175" t="str">
            <v>In-Active</v>
          </cell>
        </row>
        <row r="176">
          <cell r="AO176" t="str">
            <v xml:space="preserve">W 0418811 </v>
          </cell>
          <cell r="AP176" t="str">
            <v>JENNER</v>
          </cell>
          <cell r="AQ176" t="str">
            <v>In-Active</v>
          </cell>
        </row>
        <row r="177">
          <cell r="AO177" t="str">
            <v xml:space="preserve">W 0418817 </v>
          </cell>
          <cell r="AP177" t="str">
            <v>JENNER</v>
          </cell>
          <cell r="AQ177" t="str">
            <v>In-Active</v>
          </cell>
        </row>
        <row r="178">
          <cell r="AO178" t="str">
            <v xml:space="preserve">W 0418826 </v>
          </cell>
          <cell r="AP178" t="str">
            <v>JENNER</v>
          </cell>
          <cell r="AQ178" t="str">
            <v>In-Active</v>
          </cell>
        </row>
        <row r="179">
          <cell r="AO179" t="str">
            <v xml:space="preserve">W 0418828 </v>
          </cell>
          <cell r="AP179" t="str">
            <v>JENNER</v>
          </cell>
          <cell r="AQ179" t="str">
            <v>In-Active</v>
          </cell>
        </row>
        <row r="180">
          <cell r="AO180" t="str">
            <v xml:space="preserve">W 0418898 </v>
          </cell>
          <cell r="AP180" t="str">
            <v>JENNER</v>
          </cell>
          <cell r="AQ180" t="str">
            <v>In-Active</v>
          </cell>
        </row>
        <row r="181">
          <cell r="AO181" t="str">
            <v xml:space="preserve">W 0418931 </v>
          </cell>
          <cell r="AP181" t="str">
            <v>JENNER</v>
          </cell>
          <cell r="AQ181" t="str">
            <v>In-Active</v>
          </cell>
        </row>
        <row r="182">
          <cell r="AO182" t="str">
            <v xml:space="preserve">W 0262503 </v>
          </cell>
          <cell r="AP182" t="str">
            <v>PRINCESS</v>
          </cell>
          <cell r="AQ182" t="str">
            <v>In-Active</v>
          </cell>
        </row>
        <row r="183">
          <cell r="AO183" t="str">
            <v xml:space="preserve">W 0122315 </v>
          </cell>
          <cell r="AP183" t="str">
            <v>JENNER</v>
          </cell>
          <cell r="AQ183" t="str">
            <v>In-Active</v>
          </cell>
        </row>
        <row r="184">
          <cell r="AO184" t="str">
            <v xml:space="preserve">W 0292238 </v>
          </cell>
          <cell r="AP184" t="str">
            <v>JENNER</v>
          </cell>
          <cell r="AQ184" t="str">
            <v>In-Active</v>
          </cell>
        </row>
        <row r="185">
          <cell r="AO185" t="str">
            <v xml:space="preserve">W 0292239 </v>
          </cell>
          <cell r="AP185" t="str">
            <v>JENNER</v>
          </cell>
          <cell r="AQ185" t="str">
            <v>In-Active</v>
          </cell>
        </row>
        <row r="186">
          <cell r="AO186" t="str">
            <v xml:space="preserve">W 0292253 </v>
          </cell>
          <cell r="AP186" t="str">
            <v>JENNER</v>
          </cell>
          <cell r="AQ186" t="str">
            <v>In-Active</v>
          </cell>
        </row>
        <row r="187">
          <cell r="AO187" t="str">
            <v xml:space="preserve">W 0292471 </v>
          </cell>
          <cell r="AP187" t="str">
            <v>JENNER</v>
          </cell>
          <cell r="AQ187" t="str">
            <v>In-Active</v>
          </cell>
        </row>
        <row r="188">
          <cell r="AO188" t="str">
            <v xml:space="preserve">W 0292472 </v>
          </cell>
          <cell r="AP188" t="str">
            <v>JENNER</v>
          </cell>
          <cell r="AQ188" t="str">
            <v>In-Active</v>
          </cell>
        </row>
        <row r="189">
          <cell r="AO189" t="str">
            <v xml:space="preserve">W 0292473 </v>
          </cell>
          <cell r="AP189" t="str">
            <v>JENNER</v>
          </cell>
          <cell r="AQ189" t="str">
            <v>In-Active</v>
          </cell>
        </row>
        <row r="190">
          <cell r="AO190" t="str">
            <v xml:space="preserve">W 0292474 </v>
          </cell>
          <cell r="AP190" t="str">
            <v>JENNER</v>
          </cell>
          <cell r="AQ190" t="str">
            <v>In-Active</v>
          </cell>
        </row>
        <row r="191">
          <cell r="AO191" t="str">
            <v xml:space="preserve">W 0292480 </v>
          </cell>
          <cell r="AP191" t="str">
            <v>JENNER</v>
          </cell>
          <cell r="AQ191" t="str">
            <v>In-Active</v>
          </cell>
        </row>
        <row r="192">
          <cell r="AO192" t="str">
            <v xml:space="preserve">W 0331669 </v>
          </cell>
          <cell r="AP192" t="str">
            <v>PRINCESS</v>
          </cell>
          <cell r="AQ192" t="str">
            <v>In-Active</v>
          </cell>
        </row>
        <row r="193">
          <cell r="AO193" t="str">
            <v xml:space="preserve">W 0333581 </v>
          </cell>
          <cell r="AP193" t="str">
            <v>PRINCESS</v>
          </cell>
          <cell r="AQ193" t="str">
            <v>In-Active</v>
          </cell>
        </row>
        <row r="194">
          <cell r="AO194" t="str">
            <v xml:space="preserve">W 0448515 </v>
          </cell>
          <cell r="AP194" t="str">
            <v>PRINCESS</v>
          </cell>
          <cell r="AQ194" t="str">
            <v>In-Active</v>
          </cell>
        </row>
        <row r="195">
          <cell r="AO195" t="str">
            <v xml:space="preserve">W 0421867 </v>
          </cell>
          <cell r="AP195" t="str">
            <v>PRINCESS</v>
          </cell>
          <cell r="AQ195" t="str">
            <v>In-Active</v>
          </cell>
        </row>
        <row r="196">
          <cell r="AO196" t="str">
            <v xml:space="preserve">W 0394640 </v>
          </cell>
          <cell r="AP196" t="str">
            <v>PRINCESS</v>
          </cell>
          <cell r="AQ196" t="str">
            <v>In-Active</v>
          </cell>
        </row>
        <row r="197">
          <cell r="AO197" t="str">
            <v xml:space="preserve">W 0208058 </v>
          </cell>
          <cell r="AP197" t="str">
            <v>JENNER</v>
          </cell>
          <cell r="AQ197" t="str">
            <v>In-Active</v>
          </cell>
        </row>
        <row r="198">
          <cell r="AO198" t="str">
            <v xml:space="preserve">W 0138363 </v>
          </cell>
          <cell r="AP198" t="str">
            <v>JENNER</v>
          </cell>
          <cell r="AQ198" t="str">
            <v>In-Active</v>
          </cell>
        </row>
        <row r="199">
          <cell r="AO199" t="str">
            <v xml:space="preserve">W 0130998 </v>
          </cell>
          <cell r="AP199" t="str">
            <v>JENNER</v>
          </cell>
          <cell r="AQ199" t="str">
            <v>In-Active</v>
          </cell>
        </row>
        <row r="200">
          <cell r="AO200" t="str">
            <v xml:space="preserve">W 0125190 </v>
          </cell>
          <cell r="AP200" t="str">
            <v>JENNER</v>
          </cell>
          <cell r="AQ200" t="str">
            <v>In-Active</v>
          </cell>
        </row>
        <row r="201">
          <cell r="AO201" t="str">
            <v xml:space="preserve">W 0125103 </v>
          </cell>
          <cell r="AP201" t="str">
            <v>JENNER</v>
          </cell>
          <cell r="AQ201" t="str">
            <v>In-Active</v>
          </cell>
        </row>
        <row r="202">
          <cell r="AO202" t="str">
            <v xml:space="preserve">W 0114659 </v>
          </cell>
          <cell r="AP202" t="str">
            <v>JENNER</v>
          </cell>
          <cell r="AQ202" t="str">
            <v>In-Active</v>
          </cell>
        </row>
        <row r="203">
          <cell r="AO203" t="str">
            <v xml:space="preserve">W 0073862 </v>
          </cell>
          <cell r="AP203" t="str">
            <v>JENNER</v>
          </cell>
          <cell r="AQ203" t="str">
            <v>In-Active</v>
          </cell>
        </row>
        <row r="204">
          <cell r="AO204" t="str">
            <v xml:space="preserve">W 0122727 </v>
          </cell>
          <cell r="AP204" t="str">
            <v>JENNER</v>
          </cell>
          <cell r="AQ204" t="str">
            <v>In-Active</v>
          </cell>
        </row>
        <row r="205">
          <cell r="AO205" t="str">
            <v xml:space="preserve">W 0433500 </v>
          </cell>
          <cell r="AP205" t="str">
            <v>JENNER</v>
          </cell>
          <cell r="AQ205" t="str">
            <v>In-Active</v>
          </cell>
        </row>
        <row r="206">
          <cell r="AO206" t="str">
            <v xml:space="preserve">W 0432480 </v>
          </cell>
          <cell r="AP206" t="str">
            <v>JENNER</v>
          </cell>
          <cell r="AQ206" t="str">
            <v>In-Active</v>
          </cell>
        </row>
        <row r="207">
          <cell r="AO207" t="str">
            <v xml:space="preserve">W 0144333 </v>
          </cell>
          <cell r="AP207" t="str">
            <v>JENNER</v>
          </cell>
          <cell r="AQ207" t="str">
            <v>In-Active</v>
          </cell>
        </row>
        <row r="208">
          <cell r="AO208" t="str">
            <v xml:space="preserve">W 0144668 </v>
          </cell>
          <cell r="AP208" t="str">
            <v>JENNER</v>
          </cell>
          <cell r="AQ208" t="str">
            <v>In-Active</v>
          </cell>
        </row>
        <row r="209">
          <cell r="AO209" t="str">
            <v xml:space="preserve">W 0145272 </v>
          </cell>
          <cell r="AP209" t="str">
            <v>JENNER</v>
          </cell>
          <cell r="AQ209" t="str">
            <v>In-Active</v>
          </cell>
        </row>
        <row r="210">
          <cell r="AO210" t="str">
            <v xml:space="preserve">W 0146114 </v>
          </cell>
          <cell r="AP210" t="str">
            <v>JENNER</v>
          </cell>
          <cell r="AQ210" t="str">
            <v>In-Active</v>
          </cell>
        </row>
        <row r="211">
          <cell r="AO211" t="str">
            <v xml:space="preserve">W 0147630 </v>
          </cell>
          <cell r="AP211" t="str">
            <v>JENNER</v>
          </cell>
          <cell r="AQ211" t="str">
            <v>In-Active</v>
          </cell>
        </row>
        <row r="212">
          <cell r="AO212" t="str">
            <v xml:space="preserve">W 0149390 </v>
          </cell>
          <cell r="AP212" t="str">
            <v>JENNER</v>
          </cell>
          <cell r="AQ212" t="str">
            <v>In-Active</v>
          </cell>
        </row>
        <row r="213">
          <cell r="AO213" t="str">
            <v xml:space="preserve">W 0149492 </v>
          </cell>
          <cell r="AP213" t="str">
            <v>JENNER</v>
          </cell>
          <cell r="AQ213" t="str">
            <v>In-Active</v>
          </cell>
        </row>
        <row r="214">
          <cell r="AO214" t="str">
            <v xml:space="preserve">W 0153470 </v>
          </cell>
          <cell r="AP214" t="str">
            <v>JENNER</v>
          </cell>
          <cell r="AQ214" t="str">
            <v>In-Active</v>
          </cell>
        </row>
        <row r="215">
          <cell r="AO215" t="str">
            <v xml:space="preserve">W 0154012 </v>
          </cell>
          <cell r="AP215" t="str">
            <v>JENNER</v>
          </cell>
          <cell r="AQ215" t="str">
            <v>In-Active</v>
          </cell>
        </row>
        <row r="216">
          <cell r="AO216" t="str">
            <v xml:space="preserve">W 0155427 </v>
          </cell>
          <cell r="AP216" t="str">
            <v>JENNER</v>
          </cell>
          <cell r="AQ216" t="str">
            <v>In-Active</v>
          </cell>
        </row>
        <row r="217">
          <cell r="AO217" t="str">
            <v xml:space="preserve">W 0155474 </v>
          </cell>
          <cell r="AP217" t="str">
            <v>JENNER</v>
          </cell>
          <cell r="AQ217" t="str">
            <v>In-Active</v>
          </cell>
        </row>
        <row r="218">
          <cell r="AO218" t="str">
            <v xml:space="preserve">W 0155751 </v>
          </cell>
          <cell r="AP218" t="str">
            <v>JENNER</v>
          </cell>
          <cell r="AQ218" t="str">
            <v>In-Active</v>
          </cell>
        </row>
        <row r="219">
          <cell r="AO219" t="str">
            <v xml:space="preserve">W 0156249 </v>
          </cell>
          <cell r="AP219" t="str">
            <v>JENNER</v>
          </cell>
          <cell r="AQ219" t="str">
            <v>In-Active</v>
          </cell>
        </row>
        <row r="220">
          <cell r="AO220" t="str">
            <v xml:space="preserve">W 0158929 </v>
          </cell>
          <cell r="AP220" t="str">
            <v>JENNER</v>
          </cell>
          <cell r="AQ220" t="str">
            <v>In-Active</v>
          </cell>
        </row>
        <row r="221">
          <cell r="AO221" t="str">
            <v xml:space="preserve">W 0159064 </v>
          </cell>
          <cell r="AP221" t="str">
            <v>JENNER</v>
          </cell>
          <cell r="AQ221" t="str">
            <v>In-Active</v>
          </cell>
        </row>
        <row r="222">
          <cell r="AO222" t="str">
            <v xml:space="preserve">W 0159488 </v>
          </cell>
          <cell r="AP222" t="str">
            <v>JENNER</v>
          </cell>
          <cell r="AQ222" t="str">
            <v>In-Active</v>
          </cell>
        </row>
        <row r="223">
          <cell r="AO223" t="str">
            <v xml:space="preserve">W 0159676 </v>
          </cell>
          <cell r="AP223" t="str">
            <v>JENNER</v>
          </cell>
          <cell r="AQ223" t="str">
            <v>In-Active</v>
          </cell>
        </row>
        <row r="224">
          <cell r="AO224" t="str">
            <v xml:space="preserve">W 0173101 </v>
          </cell>
          <cell r="AP224" t="str">
            <v>JENNER</v>
          </cell>
          <cell r="AQ224" t="str">
            <v>In-Active</v>
          </cell>
        </row>
        <row r="225">
          <cell r="AO225" t="str">
            <v xml:space="preserve">W 0175664 </v>
          </cell>
          <cell r="AP225" t="str">
            <v>JENNER</v>
          </cell>
          <cell r="AQ225" t="str">
            <v>In-Active</v>
          </cell>
        </row>
        <row r="226">
          <cell r="AO226" t="str">
            <v xml:space="preserve">W 0177801 </v>
          </cell>
          <cell r="AP226" t="str">
            <v>JENNER</v>
          </cell>
          <cell r="AQ226" t="str">
            <v>In-Active</v>
          </cell>
        </row>
        <row r="227">
          <cell r="AO227" t="str">
            <v xml:space="preserve">W 0179304 </v>
          </cell>
          <cell r="AP227" t="str">
            <v>JENNER</v>
          </cell>
          <cell r="AQ227" t="str">
            <v>In-Active</v>
          </cell>
        </row>
        <row r="228">
          <cell r="AO228" t="str">
            <v xml:space="preserve">W 0180910 </v>
          </cell>
          <cell r="AP228" t="str">
            <v>JENNER</v>
          </cell>
          <cell r="AQ228" t="str">
            <v>In-Active</v>
          </cell>
        </row>
        <row r="229">
          <cell r="AO229" t="str">
            <v xml:space="preserve">W 0183768 </v>
          </cell>
          <cell r="AP229" t="str">
            <v>JENNER</v>
          </cell>
          <cell r="AQ229" t="str">
            <v>In-Active</v>
          </cell>
        </row>
        <row r="230">
          <cell r="AO230" t="str">
            <v xml:space="preserve">W 0184942 </v>
          </cell>
          <cell r="AP230" t="str">
            <v>JENNER</v>
          </cell>
          <cell r="AQ230" t="str">
            <v>In-Active</v>
          </cell>
        </row>
        <row r="231">
          <cell r="AO231" t="str">
            <v xml:space="preserve">W 0188572 </v>
          </cell>
          <cell r="AP231" t="str">
            <v>JENNER</v>
          </cell>
          <cell r="AQ231" t="str">
            <v>In-Active</v>
          </cell>
        </row>
        <row r="232">
          <cell r="AO232" t="str">
            <v xml:space="preserve">W 0188594 </v>
          </cell>
          <cell r="AP232" t="str">
            <v>JENNER</v>
          </cell>
          <cell r="AQ232" t="str">
            <v>In-Active</v>
          </cell>
        </row>
        <row r="233">
          <cell r="AO233" t="str">
            <v xml:space="preserve">W 0188631 </v>
          </cell>
          <cell r="AP233" t="str">
            <v>JENNER</v>
          </cell>
          <cell r="AQ233" t="str">
            <v>In-Active</v>
          </cell>
        </row>
        <row r="234">
          <cell r="AO234" t="str">
            <v xml:space="preserve">W 0189711 </v>
          </cell>
          <cell r="AP234" t="str">
            <v>JENNER</v>
          </cell>
          <cell r="AQ234" t="str">
            <v>In-Active</v>
          </cell>
        </row>
        <row r="235">
          <cell r="AO235" t="str">
            <v xml:space="preserve">W 0191117 </v>
          </cell>
          <cell r="AP235" t="str">
            <v>JENNER</v>
          </cell>
          <cell r="AQ235" t="str">
            <v>In-Active</v>
          </cell>
        </row>
        <row r="236">
          <cell r="AO236" t="str">
            <v xml:space="preserve">W 0193561 </v>
          </cell>
          <cell r="AP236" t="str">
            <v>JENNER</v>
          </cell>
          <cell r="AQ236" t="str">
            <v>In-Active</v>
          </cell>
        </row>
        <row r="237">
          <cell r="AO237" t="str">
            <v xml:space="preserve">W 0203337 </v>
          </cell>
          <cell r="AP237" t="str">
            <v>JENNER</v>
          </cell>
          <cell r="AQ237" t="str">
            <v>In-Active</v>
          </cell>
        </row>
        <row r="238">
          <cell r="AO238" t="str">
            <v xml:space="preserve">W 0205416 </v>
          </cell>
          <cell r="AP238" t="str">
            <v>JENNER</v>
          </cell>
          <cell r="AQ238" t="str">
            <v>In-Active</v>
          </cell>
        </row>
        <row r="239">
          <cell r="AO239" t="str">
            <v xml:space="preserve">W 0209043 </v>
          </cell>
          <cell r="AP239" t="str">
            <v>JENNER</v>
          </cell>
          <cell r="AQ239" t="str">
            <v>In-Active</v>
          </cell>
        </row>
        <row r="240">
          <cell r="AO240" t="str">
            <v xml:space="preserve">W 0213120 </v>
          </cell>
          <cell r="AP240" t="str">
            <v>JENNER</v>
          </cell>
          <cell r="AQ240" t="str">
            <v>In-Active</v>
          </cell>
        </row>
        <row r="241">
          <cell r="AO241" t="str">
            <v xml:space="preserve">W 0224508 </v>
          </cell>
          <cell r="AP241" t="str">
            <v>JENNER</v>
          </cell>
          <cell r="AQ241" t="str">
            <v>In-Active</v>
          </cell>
        </row>
        <row r="242">
          <cell r="AO242" t="str">
            <v xml:space="preserve">W 0227120 </v>
          </cell>
          <cell r="AP242" t="str">
            <v>JENNER</v>
          </cell>
          <cell r="AQ242" t="str">
            <v>In-Active</v>
          </cell>
        </row>
        <row r="243">
          <cell r="AO243" t="str">
            <v xml:space="preserve">W 0273628 </v>
          </cell>
          <cell r="AP243" t="str">
            <v>JENNER</v>
          </cell>
          <cell r="AQ243" t="str">
            <v>In-Active</v>
          </cell>
        </row>
        <row r="244">
          <cell r="AO244" t="str">
            <v xml:space="preserve">W 0227884 </v>
          </cell>
          <cell r="AP244" t="str">
            <v>JENNER</v>
          </cell>
          <cell r="AQ244" t="str">
            <v>In-Active</v>
          </cell>
        </row>
        <row r="245">
          <cell r="AO245" t="str">
            <v xml:space="preserve">W 0227886 </v>
          </cell>
          <cell r="AP245" t="str">
            <v>JENNER</v>
          </cell>
          <cell r="AQ245" t="str">
            <v>In-Active</v>
          </cell>
        </row>
        <row r="246">
          <cell r="AO246" t="str">
            <v xml:space="preserve">W 0228003 </v>
          </cell>
          <cell r="AP246" t="str">
            <v>JENNER</v>
          </cell>
          <cell r="AQ246" t="str">
            <v>In-Active</v>
          </cell>
        </row>
        <row r="247">
          <cell r="AO247" t="str">
            <v xml:space="preserve">W 0234037 </v>
          </cell>
          <cell r="AP247" t="str">
            <v>JENNER</v>
          </cell>
          <cell r="AQ247" t="str">
            <v>In-Active</v>
          </cell>
        </row>
        <row r="248">
          <cell r="AO248" t="str">
            <v xml:space="preserve">W 0234542 </v>
          </cell>
          <cell r="AP248" t="str">
            <v>JENNER</v>
          </cell>
          <cell r="AQ248" t="str">
            <v>In-Active</v>
          </cell>
        </row>
        <row r="249">
          <cell r="AO249" t="str">
            <v xml:space="preserve">W 0237085 </v>
          </cell>
          <cell r="AP249" t="str">
            <v>JENNER</v>
          </cell>
          <cell r="AQ249" t="str">
            <v>In-Active</v>
          </cell>
        </row>
        <row r="250">
          <cell r="AO250" t="str">
            <v xml:space="preserve">W 0237178 </v>
          </cell>
          <cell r="AP250" t="str">
            <v>JENNER</v>
          </cell>
          <cell r="AQ250" t="str">
            <v>In-Active</v>
          </cell>
        </row>
        <row r="251">
          <cell r="AO251" t="str">
            <v xml:space="preserve">W 0271584 </v>
          </cell>
          <cell r="AP251" t="str">
            <v>JENNER</v>
          </cell>
          <cell r="AQ251" t="str">
            <v>In-Active</v>
          </cell>
        </row>
        <row r="252">
          <cell r="AO252" t="str">
            <v xml:space="preserve">W 0418705 </v>
          </cell>
          <cell r="AP252" t="str">
            <v>JENNER</v>
          </cell>
          <cell r="AQ252" t="str">
            <v>In-Active</v>
          </cell>
        </row>
        <row r="253">
          <cell r="AO253" t="str">
            <v xml:space="preserve">W 0405439 </v>
          </cell>
          <cell r="AP253" t="str">
            <v>JENNER</v>
          </cell>
          <cell r="AQ253" t="str">
            <v>In-Active</v>
          </cell>
        </row>
        <row r="254">
          <cell r="AO254" t="str">
            <v xml:space="preserve">W 0397487 </v>
          </cell>
          <cell r="AP254" t="str">
            <v>JENNER</v>
          </cell>
          <cell r="AQ254" t="str">
            <v>In-Active</v>
          </cell>
        </row>
        <row r="255">
          <cell r="AO255" t="str">
            <v xml:space="preserve">W 0397488 </v>
          </cell>
          <cell r="AP255" t="str">
            <v>JENNER</v>
          </cell>
          <cell r="AQ255" t="str">
            <v>In-Active</v>
          </cell>
        </row>
        <row r="256">
          <cell r="AO256" t="str">
            <v xml:space="preserve">W 0447755 </v>
          </cell>
          <cell r="AP256" t="str">
            <v>PRINCESS</v>
          </cell>
          <cell r="AQ256" t="str">
            <v>In-Active</v>
          </cell>
        </row>
        <row r="257">
          <cell r="AO257" t="str">
            <v xml:space="preserve">W 0447890 </v>
          </cell>
          <cell r="AP257" t="str">
            <v>PRINCESS</v>
          </cell>
          <cell r="AQ257" t="str">
            <v>In-Active</v>
          </cell>
        </row>
        <row r="258">
          <cell r="AO258" t="str">
            <v xml:space="preserve">W 0448056 </v>
          </cell>
          <cell r="AP258" t="str">
            <v>PRINCESS</v>
          </cell>
          <cell r="AQ258" t="str">
            <v>In-Active</v>
          </cell>
        </row>
        <row r="259">
          <cell r="AO259" t="str">
            <v xml:space="preserve">W 0448197 </v>
          </cell>
          <cell r="AP259" t="str">
            <v>PRINCESS</v>
          </cell>
          <cell r="AQ259" t="str">
            <v>In-Active</v>
          </cell>
        </row>
        <row r="260">
          <cell r="AO260" t="str">
            <v xml:space="preserve">W 0448576 </v>
          </cell>
          <cell r="AP260" t="str">
            <v>PRINCESS</v>
          </cell>
          <cell r="AQ260" t="str">
            <v>In-Active</v>
          </cell>
        </row>
        <row r="261">
          <cell r="AO261" t="str">
            <v xml:space="preserve">W 0448590 </v>
          </cell>
          <cell r="AP261" t="str">
            <v>PRINCESS</v>
          </cell>
          <cell r="AQ261" t="str">
            <v>In-Active</v>
          </cell>
        </row>
        <row r="262">
          <cell r="AO262" t="str">
            <v xml:space="preserve">W 0448709 </v>
          </cell>
          <cell r="AP262" t="str">
            <v>PRINCESS</v>
          </cell>
          <cell r="AQ262" t="str">
            <v>In-Active</v>
          </cell>
        </row>
        <row r="263">
          <cell r="AO263" t="str">
            <v xml:space="preserve">W 0449059 </v>
          </cell>
          <cell r="AP263" t="str">
            <v>PRINCESS</v>
          </cell>
          <cell r="AQ263" t="str">
            <v>In-Active</v>
          </cell>
        </row>
        <row r="264">
          <cell r="AO264" t="str">
            <v xml:space="preserve">W 0449680 </v>
          </cell>
          <cell r="AP264" t="str">
            <v>PRINCESS</v>
          </cell>
          <cell r="AQ264" t="str">
            <v>In-Active</v>
          </cell>
        </row>
        <row r="265">
          <cell r="AO265" t="str">
            <v xml:space="preserve">W 0454532 </v>
          </cell>
          <cell r="AP265" t="str">
            <v>PRINCESS</v>
          </cell>
          <cell r="AQ265" t="str">
            <v>In-Active</v>
          </cell>
        </row>
        <row r="266">
          <cell r="AO266" t="str">
            <v xml:space="preserve">W 0463591 </v>
          </cell>
          <cell r="AP266" t="str">
            <v>PRINCESS</v>
          </cell>
          <cell r="AQ266" t="str">
            <v>In-Active</v>
          </cell>
        </row>
        <row r="267">
          <cell r="AO267" t="str">
            <v xml:space="preserve">W 0463592 </v>
          </cell>
          <cell r="AP267" t="str">
            <v>PRINCESS</v>
          </cell>
          <cell r="AQ267" t="str">
            <v>In-Active</v>
          </cell>
        </row>
        <row r="268">
          <cell r="AO268" t="str">
            <v xml:space="preserve">W 0465637 </v>
          </cell>
          <cell r="AP268" t="str">
            <v>JENNER</v>
          </cell>
          <cell r="AQ268" t="str">
            <v>Active</v>
          </cell>
        </row>
        <row r="269">
          <cell r="AO269" t="str">
            <v xml:space="preserve">W 0482205 </v>
          </cell>
          <cell r="AP269" t="str">
            <v>PRINCESS</v>
          </cell>
          <cell r="AQ269" t="str">
            <v>In-Active</v>
          </cell>
        </row>
        <row r="270">
          <cell r="AO270" t="str">
            <v xml:space="preserve">W 0482501 </v>
          </cell>
          <cell r="AP270" t="str">
            <v>PRINCESS</v>
          </cell>
          <cell r="AQ270" t="str">
            <v>In-Active</v>
          </cell>
        </row>
        <row r="271">
          <cell r="AO271" t="str">
            <v xml:space="preserve">W 0482607 </v>
          </cell>
          <cell r="AP271" t="str">
            <v>PRINCESS</v>
          </cell>
          <cell r="AQ271" t="str">
            <v>In-Active</v>
          </cell>
        </row>
        <row r="272">
          <cell r="AO272" t="str">
            <v xml:space="preserve">W 0452615 </v>
          </cell>
          <cell r="AP272" t="str">
            <v>PRINCESS</v>
          </cell>
          <cell r="AQ272" t="str">
            <v>In-Active</v>
          </cell>
        </row>
        <row r="273">
          <cell r="AO273" t="str">
            <v xml:space="preserve">W 0436309 </v>
          </cell>
          <cell r="AP273" t="str">
            <v>PRINCESS</v>
          </cell>
          <cell r="AQ273" t="str">
            <v>In-Active</v>
          </cell>
        </row>
        <row r="274">
          <cell r="AO274" t="str">
            <v xml:space="preserve">W 0436453 </v>
          </cell>
          <cell r="AP274" t="str">
            <v>PRINCESS</v>
          </cell>
          <cell r="AQ274" t="str">
            <v>In-Active</v>
          </cell>
        </row>
        <row r="275">
          <cell r="AO275" t="str">
            <v xml:space="preserve">W 0437147 </v>
          </cell>
          <cell r="AP275" t="str">
            <v>PRINCESS</v>
          </cell>
          <cell r="AQ275" t="str">
            <v>In-Active</v>
          </cell>
        </row>
        <row r="276">
          <cell r="AO276" t="str">
            <v xml:space="preserve">W 0438118 </v>
          </cell>
          <cell r="AP276" t="str">
            <v>PRINCESS</v>
          </cell>
          <cell r="AQ276" t="str">
            <v>In-Active</v>
          </cell>
        </row>
        <row r="277">
          <cell r="AO277" t="str">
            <v xml:space="preserve">W 0438508 </v>
          </cell>
          <cell r="AP277" t="str">
            <v>PRINCESS</v>
          </cell>
          <cell r="AQ277" t="str">
            <v>In-Active</v>
          </cell>
        </row>
        <row r="278">
          <cell r="AO278" t="str">
            <v xml:space="preserve">W 0441482 </v>
          </cell>
          <cell r="AP278" t="str">
            <v>PRINCESS</v>
          </cell>
          <cell r="AQ278" t="str">
            <v>In-Active</v>
          </cell>
        </row>
        <row r="279">
          <cell r="AO279" t="str">
            <v xml:space="preserve">W 0441990 </v>
          </cell>
          <cell r="AP279" t="str">
            <v>PRINCESS</v>
          </cell>
          <cell r="AQ279" t="str">
            <v>In-Active</v>
          </cell>
        </row>
        <row r="280">
          <cell r="AO280" t="str">
            <v xml:space="preserve">W 0442455 </v>
          </cell>
          <cell r="AP280" t="str">
            <v>PRINCESS</v>
          </cell>
          <cell r="AQ280" t="str">
            <v>In-Active</v>
          </cell>
        </row>
        <row r="281">
          <cell r="AO281" t="str">
            <v xml:space="preserve">W 0442588 </v>
          </cell>
          <cell r="AP281" t="str">
            <v>PRINCESS</v>
          </cell>
          <cell r="AQ281" t="str">
            <v>In-Active</v>
          </cell>
        </row>
        <row r="282">
          <cell r="AO282" t="str">
            <v xml:space="preserve">W 0442958 </v>
          </cell>
          <cell r="AP282" t="str">
            <v>PRINCESS</v>
          </cell>
          <cell r="AQ282" t="str">
            <v>In-Active</v>
          </cell>
        </row>
        <row r="283">
          <cell r="AO283" t="str">
            <v xml:space="preserve">W 0443051 </v>
          </cell>
          <cell r="AP283" t="str">
            <v>PRINCESS</v>
          </cell>
          <cell r="AQ283" t="str">
            <v>In-Active</v>
          </cell>
        </row>
        <row r="284">
          <cell r="AO284" t="str">
            <v xml:space="preserve">W 0420520 </v>
          </cell>
          <cell r="AP284" t="str">
            <v>PRINCESS</v>
          </cell>
          <cell r="AQ284" t="str">
            <v>In-Active</v>
          </cell>
        </row>
        <row r="285">
          <cell r="AO285" t="str">
            <v xml:space="preserve">W 0421895 </v>
          </cell>
          <cell r="AP285" t="str">
            <v>PRINCESS</v>
          </cell>
          <cell r="AQ285" t="str">
            <v>In-Active</v>
          </cell>
        </row>
        <row r="286">
          <cell r="AO286" t="str">
            <v xml:space="preserve">W 0423484 </v>
          </cell>
          <cell r="AP286" t="str">
            <v>PRINCESS</v>
          </cell>
          <cell r="AQ286" t="str">
            <v>In-Active</v>
          </cell>
        </row>
        <row r="287">
          <cell r="AO287" t="str">
            <v xml:space="preserve">W 0429907 </v>
          </cell>
          <cell r="AP287" t="str">
            <v>PRINCESS</v>
          </cell>
          <cell r="AQ287" t="str">
            <v>In-Active</v>
          </cell>
        </row>
        <row r="288">
          <cell r="AO288" t="str">
            <v xml:space="preserve">W 0429989 </v>
          </cell>
          <cell r="AP288" t="str">
            <v>PRINCESS</v>
          </cell>
          <cell r="AQ288" t="str">
            <v>In-Active</v>
          </cell>
        </row>
        <row r="289">
          <cell r="AO289" t="str">
            <v xml:space="preserve">W 0433282 </v>
          </cell>
          <cell r="AP289" t="str">
            <v>PRINCESS</v>
          </cell>
          <cell r="AQ289" t="str">
            <v>In-Active</v>
          </cell>
        </row>
        <row r="290">
          <cell r="AO290" t="str">
            <v xml:space="preserve">W 0433505 </v>
          </cell>
          <cell r="AP290" t="str">
            <v>PRINCESS</v>
          </cell>
          <cell r="AQ290" t="str">
            <v>In-Active</v>
          </cell>
        </row>
        <row r="291">
          <cell r="AO291" t="str">
            <v xml:space="preserve">W 0433873 </v>
          </cell>
          <cell r="AP291" t="str">
            <v>PRINCESS</v>
          </cell>
          <cell r="AQ291" t="str">
            <v>In-Active</v>
          </cell>
        </row>
        <row r="292">
          <cell r="AO292" t="str">
            <v xml:space="preserve">W 0435039 </v>
          </cell>
          <cell r="AP292" t="str">
            <v>PRINCESS</v>
          </cell>
          <cell r="AQ292" t="str">
            <v>In-Active</v>
          </cell>
        </row>
        <row r="293">
          <cell r="AO293" t="str">
            <v xml:space="preserve">W 0435140 </v>
          </cell>
          <cell r="AP293" t="str">
            <v>PRINCESS</v>
          </cell>
          <cell r="AQ293" t="str">
            <v>In-Active</v>
          </cell>
        </row>
        <row r="294">
          <cell r="AO294" t="str">
            <v xml:space="preserve">W 0414205 </v>
          </cell>
          <cell r="AP294" t="str">
            <v>PRINCESS</v>
          </cell>
          <cell r="AQ294" t="str">
            <v>In-Active</v>
          </cell>
        </row>
        <row r="295">
          <cell r="AO295" t="str">
            <v xml:space="preserve">W 0411867 </v>
          </cell>
          <cell r="AP295" t="str">
            <v>PRINCESS</v>
          </cell>
          <cell r="AQ295" t="str">
            <v>In-Active</v>
          </cell>
        </row>
        <row r="296">
          <cell r="AO296" t="str">
            <v xml:space="preserve">W 0414274 </v>
          </cell>
          <cell r="AP296" t="str">
            <v>PRINCESS</v>
          </cell>
          <cell r="AQ296" t="str">
            <v>In-Active</v>
          </cell>
        </row>
        <row r="297">
          <cell r="AO297" t="str">
            <v xml:space="preserve">W 0415520 </v>
          </cell>
          <cell r="AP297" t="str">
            <v>PRINCESS</v>
          </cell>
          <cell r="AQ297" t="str">
            <v>In-Active</v>
          </cell>
        </row>
        <row r="298">
          <cell r="AO298" t="str">
            <v xml:space="preserve">W 0415552 </v>
          </cell>
          <cell r="AP298" t="str">
            <v>PRINCESS</v>
          </cell>
          <cell r="AQ298" t="str">
            <v>In-Active</v>
          </cell>
        </row>
        <row r="299">
          <cell r="AO299" t="str">
            <v xml:space="preserve">W 0167095 </v>
          </cell>
          <cell r="AP299" t="str">
            <v>PRINCESS</v>
          </cell>
          <cell r="AQ299" t="str">
            <v>In-Active</v>
          </cell>
        </row>
        <row r="300">
          <cell r="AO300" t="str">
            <v xml:space="preserve">W 0189891 </v>
          </cell>
          <cell r="AP300" t="str">
            <v>JENNER</v>
          </cell>
          <cell r="AQ300" t="str">
            <v>In-Active</v>
          </cell>
        </row>
        <row r="301">
          <cell r="AO301" t="str">
            <v xml:space="preserve">W 0383649 </v>
          </cell>
          <cell r="AP301" t="str">
            <v>PRINCESS</v>
          </cell>
          <cell r="AQ301" t="str">
            <v>In-Active</v>
          </cell>
        </row>
        <row r="302">
          <cell r="AO302" t="str">
            <v xml:space="preserve">W 0386915 </v>
          </cell>
          <cell r="AP302" t="str">
            <v>PRINCESS</v>
          </cell>
          <cell r="AQ302" t="str">
            <v>In-Active</v>
          </cell>
        </row>
        <row r="303">
          <cell r="AO303" t="str">
            <v xml:space="preserve">W 0028427 </v>
          </cell>
          <cell r="AP303" t="str">
            <v>JENNER</v>
          </cell>
          <cell r="AQ303" t="str">
            <v>In-Active</v>
          </cell>
        </row>
        <row r="304">
          <cell r="AO304" t="str">
            <v xml:space="preserve">W 0434535 </v>
          </cell>
          <cell r="AP304" t="str">
            <v>PRINCESS</v>
          </cell>
          <cell r="AQ304" t="str">
            <v>In-Active</v>
          </cell>
        </row>
        <row r="305">
          <cell r="AO305" t="str">
            <v xml:space="preserve">W 0066145 </v>
          </cell>
          <cell r="AP305" t="str">
            <v>JENNER</v>
          </cell>
          <cell r="AQ305" t="str">
            <v>In-Active</v>
          </cell>
        </row>
        <row r="306">
          <cell r="AO306" t="str">
            <v xml:space="preserve">W 0372528 </v>
          </cell>
          <cell r="AP306" t="str">
            <v>PRINCESS</v>
          </cell>
          <cell r="AQ306" t="str">
            <v>In-Active</v>
          </cell>
        </row>
        <row r="307">
          <cell r="AO307" t="str">
            <v xml:space="preserve">W 0208675 </v>
          </cell>
          <cell r="AP307" t="str">
            <v>JENNER</v>
          </cell>
          <cell r="AQ307" t="str">
            <v>In-Active</v>
          </cell>
        </row>
        <row r="308">
          <cell r="AO308" t="str">
            <v xml:space="preserve">W 0028919 </v>
          </cell>
          <cell r="AP308" t="str">
            <v>JENNER</v>
          </cell>
          <cell r="AQ308" t="str">
            <v>In-Active</v>
          </cell>
        </row>
        <row r="309">
          <cell r="AO309" t="str">
            <v xml:space="preserve">W 0149391 </v>
          </cell>
          <cell r="AP309" t="str">
            <v>JENNER</v>
          </cell>
          <cell r="AQ309" t="str">
            <v>In-Active</v>
          </cell>
        </row>
        <row r="310">
          <cell r="AO310" t="str">
            <v xml:space="preserve">W 0462333 </v>
          </cell>
          <cell r="AP310" t="str">
            <v>PRINCESS</v>
          </cell>
          <cell r="AQ310" t="str">
            <v>In-Active</v>
          </cell>
        </row>
        <row r="311">
          <cell r="AO311" t="str">
            <v xml:space="preserve">W 0393882 </v>
          </cell>
          <cell r="AP311" t="str">
            <v>PRINCESS</v>
          </cell>
          <cell r="AQ311" t="str">
            <v>In-Active</v>
          </cell>
        </row>
        <row r="312">
          <cell r="AO312" t="str">
            <v xml:space="preserve">W 0447643 </v>
          </cell>
          <cell r="AP312" t="str">
            <v>PRINCESS</v>
          </cell>
          <cell r="AQ312" t="str">
            <v>In-Active</v>
          </cell>
        </row>
        <row r="313">
          <cell r="AO313" t="str">
            <v xml:space="preserve">W 0444035 </v>
          </cell>
          <cell r="AP313" t="str">
            <v>PRINCESS</v>
          </cell>
          <cell r="AQ313" t="str">
            <v>In-Active</v>
          </cell>
        </row>
        <row r="314">
          <cell r="AO314" t="str">
            <v xml:space="preserve">W 0435028 </v>
          </cell>
          <cell r="AP314" t="str">
            <v>PRINCESS</v>
          </cell>
          <cell r="AQ314" t="str">
            <v>In-Active</v>
          </cell>
        </row>
        <row r="315">
          <cell r="AO315" t="str">
            <v xml:space="preserve">W 0399346 </v>
          </cell>
          <cell r="AP315" t="str">
            <v>PRINCESS</v>
          </cell>
          <cell r="AQ315" t="str">
            <v>In-Active</v>
          </cell>
        </row>
        <row r="316">
          <cell r="AO316" t="str">
            <v xml:space="preserve">W 0402497 </v>
          </cell>
          <cell r="AP316" t="str">
            <v>PRINCESS</v>
          </cell>
          <cell r="AQ316" t="str">
            <v>In-Active</v>
          </cell>
        </row>
        <row r="317">
          <cell r="AO317" t="str">
            <v xml:space="preserve">W 0433490 </v>
          </cell>
          <cell r="AP317" t="str">
            <v>PRINCESS</v>
          </cell>
          <cell r="AQ317" t="str">
            <v>In-Active</v>
          </cell>
        </row>
        <row r="318">
          <cell r="AO318" t="str">
            <v xml:space="preserve">W 0422294 </v>
          </cell>
          <cell r="AP318" t="str">
            <v>PRINCESS</v>
          </cell>
          <cell r="AQ318" t="str">
            <v>In-Active</v>
          </cell>
        </row>
        <row r="319">
          <cell r="AO319" t="str">
            <v xml:space="preserve">W 0328140 </v>
          </cell>
          <cell r="AP319" t="str">
            <v>PRINCESS</v>
          </cell>
          <cell r="AQ319" t="str">
            <v>In-Active</v>
          </cell>
        </row>
        <row r="320">
          <cell r="AO320" t="str">
            <v xml:space="preserve">W 0423071 </v>
          </cell>
          <cell r="AP320" t="str">
            <v>PRINCESS</v>
          </cell>
          <cell r="AQ320" t="str">
            <v>In-Active</v>
          </cell>
        </row>
        <row r="321">
          <cell r="AO321" t="str">
            <v xml:space="preserve">W 0205289 </v>
          </cell>
          <cell r="AP321" t="str">
            <v>JENNER</v>
          </cell>
          <cell r="AQ321" t="str">
            <v>In-Active</v>
          </cell>
        </row>
        <row r="322">
          <cell r="AO322" t="str">
            <v xml:space="preserve">W 0411118 </v>
          </cell>
          <cell r="AP322" t="str">
            <v>JENNER</v>
          </cell>
          <cell r="AQ322" t="str">
            <v>In-Active</v>
          </cell>
        </row>
        <row r="323">
          <cell r="AO323" t="str">
            <v xml:space="preserve">W 0378772 </v>
          </cell>
          <cell r="AP323" t="str">
            <v>PRINCESS</v>
          </cell>
          <cell r="AQ323" t="str">
            <v>In-Active</v>
          </cell>
        </row>
        <row r="324">
          <cell r="AO324" t="str">
            <v xml:space="preserve">W 0410907 </v>
          </cell>
          <cell r="AP324" t="str">
            <v>PRINCESS</v>
          </cell>
          <cell r="AQ324" t="str">
            <v>In-Active</v>
          </cell>
        </row>
        <row r="325">
          <cell r="AO325" t="str">
            <v xml:space="preserve">W 0405206 </v>
          </cell>
          <cell r="AP325" t="str">
            <v>PRINCESS</v>
          </cell>
          <cell r="AQ325" t="str">
            <v>In-Active</v>
          </cell>
        </row>
        <row r="326">
          <cell r="AO326" t="str">
            <v xml:space="preserve">W 0380477 </v>
          </cell>
          <cell r="AP326" t="str">
            <v>PRINCESS</v>
          </cell>
          <cell r="AQ326" t="str">
            <v>In-Active</v>
          </cell>
        </row>
        <row r="327">
          <cell r="AO327" t="str">
            <v xml:space="preserve">W 0289377 </v>
          </cell>
          <cell r="AP327" t="str">
            <v>PRINCESS</v>
          </cell>
          <cell r="AQ327" t="str">
            <v>In-Active</v>
          </cell>
        </row>
        <row r="328">
          <cell r="AO328" t="str">
            <v xml:space="preserve">W 0189713 </v>
          </cell>
          <cell r="AP328" t="str">
            <v>JENNER</v>
          </cell>
          <cell r="AQ328" t="str">
            <v>In-Active</v>
          </cell>
        </row>
        <row r="329">
          <cell r="AO329" t="str">
            <v xml:space="preserve">W 0030797 </v>
          </cell>
          <cell r="AP329" t="str">
            <v>JENNER</v>
          </cell>
          <cell r="AQ329" t="str">
            <v>In-Active</v>
          </cell>
        </row>
        <row r="330">
          <cell r="AO330" t="str">
            <v xml:space="preserve">W 0030909 </v>
          </cell>
          <cell r="AP330" t="str">
            <v>JENNER</v>
          </cell>
          <cell r="AQ330" t="str">
            <v>In-Active</v>
          </cell>
        </row>
        <row r="331">
          <cell r="AO331" t="str">
            <v xml:space="preserve">W 0006882 </v>
          </cell>
          <cell r="AP331" t="str">
            <v>JENNER</v>
          </cell>
          <cell r="AQ331" t="str">
            <v>In-Active</v>
          </cell>
        </row>
        <row r="332">
          <cell r="AO332" t="str">
            <v xml:space="preserve">W 0030705 </v>
          </cell>
          <cell r="AP332" t="str">
            <v>PRINCESS</v>
          </cell>
          <cell r="AQ332" t="str">
            <v>In-Active</v>
          </cell>
        </row>
        <row r="333">
          <cell r="AO333" t="str">
            <v xml:space="preserve">W 0356380 </v>
          </cell>
          <cell r="AP333" t="str">
            <v>PRINCESS</v>
          </cell>
          <cell r="AQ333" t="str">
            <v>In-Active</v>
          </cell>
        </row>
        <row r="334">
          <cell r="AO334" t="str">
            <v xml:space="preserve">W 0306912 </v>
          </cell>
          <cell r="AP334" t="str">
            <v>PRINCESS</v>
          </cell>
          <cell r="AQ334" t="str">
            <v>In-Active</v>
          </cell>
        </row>
        <row r="335">
          <cell r="AO335" t="str">
            <v xml:space="preserve">W 0413355 </v>
          </cell>
          <cell r="AP335" t="str">
            <v>PRINCESS</v>
          </cell>
          <cell r="AQ335" t="str">
            <v>In-Active</v>
          </cell>
        </row>
        <row r="336">
          <cell r="AO336" t="str">
            <v xml:space="preserve">W 0271307 </v>
          </cell>
          <cell r="AP336" t="str">
            <v>PRINCESS</v>
          </cell>
          <cell r="AQ336" t="str">
            <v>In-Active</v>
          </cell>
        </row>
        <row r="337">
          <cell r="AO337" t="str">
            <v xml:space="preserve">W 0224689 </v>
          </cell>
          <cell r="AP337" t="str">
            <v>JENNER</v>
          </cell>
          <cell r="AQ337" t="str">
            <v>In-Active</v>
          </cell>
        </row>
        <row r="338">
          <cell r="AO338" t="str">
            <v xml:space="preserve">W 0029006 </v>
          </cell>
          <cell r="AP338" t="str">
            <v>JENNER</v>
          </cell>
          <cell r="AQ338" t="str">
            <v>In-Active</v>
          </cell>
        </row>
        <row r="339">
          <cell r="AO339" t="str">
            <v xml:space="preserve">W 0417270 </v>
          </cell>
          <cell r="AP339" t="str">
            <v>JENNER</v>
          </cell>
          <cell r="AQ339" t="str">
            <v>In-Active</v>
          </cell>
        </row>
        <row r="340">
          <cell r="AO340" t="str">
            <v xml:space="preserve">W 0238633 </v>
          </cell>
          <cell r="AP340" t="str">
            <v>JENNER</v>
          </cell>
          <cell r="AQ340" t="str">
            <v>In-Active</v>
          </cell>
        </row>
        <row r="341">
          <cell r="AO341" t="str">
            <v xml:space="preserve">W 0215849 </v>
          </cell>
          <cell r="AP341" t="str">
            <v>JENNER</v>
          </cell>
          <cell r="AQ341" t="str">
            <v>In-Active</v>
          </cell>
        </row>
        <row r="342">
          <cell r="AO342" t="str">
            <v xml:space="preserve">W 0091000 </v>
          </cell>
          <cell r="AP342" t="str">
            <v>JENNER</v>
          </cell>
          <cell r="AQ342" t="str">
            <v>In-Active</v>
          </cell>
        </row>
        <row r="343">
          <cell r="AO343" t="str">
            <v xml:space="preserve">W 0059515 </v>
          </cell>
          <cell r="AP343" t="str">
            <v>JENNER</v>
          </cell>
          <cell r="AQ343" t="str">
            <v>In-Active</v>
          </cell>
        </row>
        <row r="344">
          <cell r="AO344" t="str">
            <v xml:space="preserve">W 0027283 </v>
          </cell>
          <cell r="AP344" t="str">
            <v>JENNER</v>
          </cell>
          <cell r="AQ344" t="str">
            <v>In-Active</v>
          </cell>
        </row>
        <row r="345">
          <cell r="AO345" t="str">
            <v xml:space="preserve">W 0258242 </v>
          </cell>
          <cell r="AP345" t="str">
            <v>JENNER</v>
          </cell>
          <cell r="AQ345" t="str">
            <v>In-Active</v>
          </cell>
        </row>
        <row r="346">
          <cell r="AO346" t="str">
            <v xml:space="preserve">W 0146724 </v>
          </cell>
          <cell r="AP346" t="str">
            <v>JENNER</v>
          </cell>
          <cell r="AQ346" t="str">
            <v>In-Active</v>
          </cell>
        </row>
        <row r="347">
          <cell r="AO347" t="str">
            <v xml:space="preserve">W 0205668 </v>
          </cell>
          <cell r="AP347" t="str">
            <v>JENNER</v>
          </cell>
          <cell r="AQ347" t="str">
            <v>In-Active</v>
          </cell>
        </row>
        <row r="348">
          <cell r="AO348" t="str">
            <v xml:space="preserve">W 0251470 </v>
          </cell>
          <cell r="AP348" t="str">
            <v>JENNER</v>
          </cell>
          <cell r="AQ348" t="str">
            <v>In-Active</v>
          </cell>
        </row>
        <row r="349">
          <cell r="AO349" t="str">
            <v xml:space="preserve">W 0257904 </v>
          </cell>
          <cell r="AP349" t="str">
            <v>JENNER</v>
          </cell>
          <cell r="AQ349" t="str">
            <v>In-Active</v>
          </cell>
        </row>
        <row r="350">
          <cell r="AO350" t="str">
            <v xml:space="preserve">W 0455267 </v>
          </cell>
          <cell r="AP350" t="str">
            <v>JENNER</v>
          </cell>
          <cell r="AQ350" t="str">
            <v>In-Active</v>
          </cell>
        </row>
        <row r="351">
          <cell r="AO351" t="str">
            <v xml:space="preserve">W 0125075 </v>
          </cell>
          <cell r="AP351" t="str">
            <v>JENNER</v>
          </cell>
          <cell r="AQ351" t="str">
            <v>In-Active</v>
          </cell>
        </row>
        <row r="352">
          <cell r="AO352" t="str">
            <v xml:space="preserve">W 0155073 </v>
          </cell>
          <cell r="AP352" t="str">
            <v>JENNER</v>
          </cell>
          <cell r="AQ352" t="str">
            <v>In-Active</v>
          </cell>
        </row>
        <row r="353">
          <cell r="AO353" t="str">
            <v xml:space="preserve">W 0155750 </v>
          </cell>
          <cell r="AP353" t="str">
            <v>JENNER</v>
          </cell>
          <cell r="AQ353" t="str">
            <v>In-Active</v>
          </cell>
        </row>
        <row r="354">
          <cell r="AO354" t="str">
            <v xml:space="preserve">W 0179067 </v>
          </cell>
          <cell r="AP354" t="str">
            <v>JENNER</v>
          </cell>
          <cell r="AQ354" t="str">
            <v>In-Active</v>
          </cell>
        </row>
        <row r="355">
          <cell r="AO355" t="str">
            <v xml:space="preserve">W 0189905 </v>
          </cell>
          <cell r="AP355" t="str">
            <v>JENNER</v>
          </cell>
          <cell r="AQ355" t="str">
            <v>In-Active</v>
          </cell>
        </row>
        <row r="356">
          <cell r="AO356" t="str">
            <v xml:space="preserve">W 0234536 </v>
          </cell>
          <cell r="AP356" t="str">
            <v>JENNER</v>
          </cell>
          <cell r="AQ356" t="str">
            <v>In-Active</v>
          </cell>
        </row>
        <row r="357">
          <cell r="AO357" t="str">
            <v xml:space="preserve">W 0433495 </v>
          </cell>
          <cell r="AP357" t="str">
            <v>JENNER</v>
          </cell>
          <cell r="AQ357" t="str">
            <v>In-Active</v>
          </cell>
        </row>
        <row r="358">
          <cell r="AO358" t="str">
            <v xml:space="preserve">W 0240864 </v>
          </cell>
          <cell r="AP358" t="str">
            <v>JENNER</v>
          </cell>
          <cell r="AQ358" t="str">
            <v>In-Active</v>
          </cell>
        </row>
        <row r="359">
          <cell r="AO359" t="str">
            <v xml:space="preserve">W 0367576 </v>
          </cell>
          <cell r="AP359" t="str">
            <v>PRINCESS</v>
          </cell>
          <cell r="AQ359" t="str">
            <v>In-Active</v>
          </cell>
        </row>
        <row r="360">
          <cell r="AO360" t="str">
            <v xml:space="preserve">W 0454134 </v>
          </cell>
          <cell r="AP360" t="str">
            <v>PRINCESS</v>
          </cell>
          <cell r="AQ360" t="str">
            <v>In-Active</v>
          </cell>
        </row>
        <row r="361">
          <cell r="AO361" t="str">
            <v xml:space="preserve">W 0400532 </v>
          </cell>
          <cell r="AP361" t="str">
            <v>PRINCESS</v>
          </cell>
          <cell r="AQ361" t="str">
            <v>In-Active</v>
          </cell>
        </row>
        <row r="362">
          <cell r="AO362" t="str">
            <v xml:space="preserve">W 0452573 </v>
          </cell>
          <cell r="AP362" t="str">
            <v>PRINCESS</v>
          </cell>
          <cell r="AQ362" t="str">
            <v>In-Active</v>
          </cell>
        </row>
        <row r="363">
          <cell r="AO363" t="str">
            <v xml:space="preserve">W 0412941 </v>
          </cell>
          <cell r="AP363" t="str">
            <v>PRINCESS</v>
          </cell>
          <cell r="AQ363" t="str">
            <v>In-Active</v>
          </cell>
        </row>
        <row r="364">
          <cell r="AO364" t="str">
            <v xml:space="preserve">W 0462861 </v>
          </cell>
          <cell r="AP364" t="str">
            <v>PRINCESS</v>
          </cell>
          <cell r="AQ364" t="str">
            <v>In-Active</v>
          </cell>
        </row>
        <row r="365">
          <cell r="AO365" t="str">
            <v xml:space="preserve">W 0463449 </v>
          </cell>
          <cell r="AP365" t="str">
            <v>PRINCESS</v>
          </cell>
          <cell r="AQ365" t="str">
            <v>In-Active</v>
          </cell>
        </row>
        <row r="366">
          <cell r="AO366" t="str">
            <v xml:space="preserve">W 0394559 </v>
          </cell>
          <cell r="AP366" t="str">
            <v>PRINCESS</v>
          </cell>
          <cell r="AQ366" t="str">
            <v>In-Active</v>
          </cell>
        </row>
        <row r="367">
          <cell r="AO367" t="str">
            <v xml:space="preserve">W 0458268 </v>
          </cell>
          <cell r="AP367" t="str">
            <v>PRINCESS</v>
          </cell>
          <cell r="AQ367" t="str">
            <v>In-Active</v>
          </cell>
        </row>
        <row r="368">
          <cell r="AO368" t="str">
            <v xml:space="preserve">W 0356379 </v>
          </cell>
          <cell r="AP368" t="str">
            <v>PRINCESS</v>
          </cell>
          <cell r="AQ368" t="str">
            <v>In-Active</v>
          </cell>
        </row>
        <row r="369">
          <cell r="AO369" t="str">
            <v xml:space="preserve">W 0411892 </v>
          </cell>
          <cell r="AP369" t="str">
            <v>PRINCESS</v>
          </cell>
          <cell r="AQ369" t="str">
            <v>In-Active</v>
          </cell>
        </row>
        <row r="370">
          <cell r="AO370" t="str">
            <v xml:space="preserve">W 0364234 </v>
          </cell>
          <cell r="AP370" t="str">
            <v>PRINCESS</v>
          </cell>
          <cell r="AQ370" t="str">
            <v>In-Active</v>
          </cell>
        </row>
        <row r="371">
          <cell r="AO371" t="str">
            <v xml:space="preserve">W 0436910 </v>
          </cell>
          <cell r="AP371" t="str">
            <v>PRINCESS</v>
          </cell>
          <cell r="AQ371" t="str">
            <v>In-Active</v>
          </cell>
        </row>
        <row r="372">
          <cell r="AO372" t="str">
            <v xml:space="preserve">W 0379219 </v>
          </cell>
          <cell r="AP372" t="str">
            <v>PRINCESS</v>
          </cell>
          <cell r="AQ372" t="str">
            <v>In-Active</v>
          </cell>
        </row>
        <row r="373">
          <cell r="AO373" t="str">
            <v xml:space="preserve">W 0411259 </v>
          </cell>
          <cell r="AP373" t="str">
            <v>PRINCESS</v>
          </cell>
          <cell r="AQ373" t="str">
            <v>In-Active</v>
          </cell>
        </row>
        <row r="374">
          <cell r="AO374" t="str">
            <v xml:space="preserve">W 0385106 </v>
          </cell>
          <cell r="AP374" t="str">
            <v>PRINCESS</v>
          </cell>
          <cell r="AQ374" t="str">
            <v>In-Active</v>
          </cell>
        </row>
        <row r="375">
          <cell r="AO375" t="str">
            <v xml:space="preserve">W 0444019 </v>
          </cell>
          <cell r="AP375" t="str">
            <v>PRINCESS</v>
          </cell>
          <cell r="AQ375" t="str">
            <v>In-Active</v>
          </cell>
        </row>
        <row r="376">
          <cell r="AO376" t="str">
            <v xml:space="preserve">W 0320740 </v>
          </cell>
          <cell r="AP376" t="str">
            <v>PRINCESS</v>
          </cell>
          <cell r="AQ376" t="str">
            <v>In-Active</v>
          </cell>
        </row>
        <row r="377">
          <cell r="AO377" t="str">
            <v xml:space="preserve">W 0380195 </v>
          </cell>
          <cell r="AP377" t="str">
            <v>PRINCESS</v>
          </cell>
          <cell r="AQ377" t="str">
            <v>In-Active</v>
          </cell>
        </row>
        <row r="378">
          <cell r="AO378" t="str">
            <v xml:space="preserve">W 0429303 </v>
          </cell>
          <cell r="AP378" t="str">
            <v>PRINCESS</v>
          </cell>
          <cell r="AQ378" t="str">
            <v>In-Active</v>
          </cell>
        </row>
        <row r="379">
          <cell r="AO379" t="str">
            <v xml:space="preserve">W 0441762 </v>
          </cell>
          <cell r="AP379" t="str">
            <v>PRINCESS</v>
          </cell>
          <cell r="AQ379" t="str">
            <v>In-Active</v>
          </cell>
        </row>
        <row r="380">
          <cell r="AO380" t="str">
            <v xml:space="preserve">W 0441869 </v>
          </cell>
          <cell r="AP380" t="str">
            <v>PRINCESS</v>
          </cell>
          <cell r="AQ380" t="str">
            <v>In-Active</v>
          </cell>
        </row>
        <row r="381">
          <cell r="AO381" t="str">
            <v xml:space="preserve">W 0394589 </v>
          </cell>
          <cell r="AP381" t="str">
            <v>PRINCESS</v>
          </cell>
          <cell r="AQ381" t="str">
            <v>In-Active</v>
          </cell>
        </row>
        <row r="382">
          <cell r="AO382" t="str">
            <v xml:space="preserve">W 0402194 </v>
          </cell>
          <cell r="AP382" t="str">
            <v>PRINCESS</v>
          </cell>
          <cell r="AQ382" t="str">
            <v>In-Active</v>
          </cell>
        </row>
        <row r="383">
          <cell r="AO383" t="str">
            <v xml:space="preserve">W 0436471 </v>
          </cell>
          <cell r="AP383" t="str">
            <v>PRINCESS</v>
          </cell>
          <cell r="AQ383" t="str">
            <v>In-Active</v>
          </cell>
        </row>
        <row r="384">
          <cell r="AO384" t="str">
            <v xml:space="preserve">W 0378249 </v>
          </cell>
          <cell r="AP384" t="str">
            <v>PRINCESS</v>
          </cell>
          <cell r="AQ384" t="str">
            <v>In-Active</v>
          </cell>
        </row>
        <row r="385">
          <cell r="AO385" t="str">
            <v xml:space="preserve">W 0392957 </v>
          </cell>
          <cell r="AP385" t="str">
            <v>PRINCESS</v>
          </cell>
          <cell r="AQ385" t="str">
            <v>In-Active</v>
          </cell>
        </row>
        <row r="386">
          <cell r="AO386" t="str">
            <v xml:space="preserve">W 0377769 </v>
          </cell>
          <cell r="AP386" t="str">
            <v>PRINCESS</v>
          </cell>
          <cell r="AQ386" t="str">
            <v>In-Active</v>
          </cell>
        </row>
        <row r="387">
          <cell r="AO387" t="str">
            <v xml:space="preserve">W 0420941 </v>
          </cell>
          <cell r="AP387" t="str">
            <v>PRINCESS</v>
          </cell>
          <cell r="AQ387" t="str">
            <v>In-Active</v>
          </cell>
        </row>
        <row r="388">
          <cell r="AO388" t="str">
            <v xml:space="preserve">W 0433270 </v>
          </cell>
          <cell r="AP388" t="str">
            <v>PRINCESS</v>
          </cell>
          <cell r="AQ388" t="str">
            <v>In-Active</v>
          </cell>
        </row>
        <row r="389">
          <cell r="AO389" t="str">
            <v xml:space="preserve">W 0372612 </v>
          </cell>
          <cell r="AP389" t="str">
            <v>PRINCESS</v>
          </cell>
          <cell r="AQ389" t="str">
            <v>In-Active</v>
          </cell>
        </row>
        <row r="390">
          <cell r="AO390" t="str">
            <v xml:space="preserve">W 0360243 </v>
          </cell>
          <cell r="AP390" t="str">
            <v>PRINCESS</v>
          </cell>
          <cell r="AQ390" t="str">
            <v>In-Active</v>
          </cell>
        </row>
        <row r="391">
          <cell r="AO391" t="str">
            <v xml:space="preserve">W 0430580 </v>
          </cell>
          <cell r="AP391" t="str">
            <v>PRINCESS</v>
          </cell>
          <cell r="AQ391" t="str">
            <v>In-Active</v>
          </cell>
        </row>
        <row r="392">
          <cell r="AO392" t="str">
            <v xml:space="preserve">W 0432474 </v>
          </cell>
          <cell r="AP392" t="str">
            <v>PRINCESS</v>
          </cell>
          <cell r="AQ392" t="str">
            <v>In-Active</v>
          </cell>
        </row>
        <row r="393">
          <cell r="AO393" t="str">
            <v xml:space="preserve">W 0411563 </v>
          </cell>
          <cell r="AP393" t="str">
            <v>PRINCESS</v>
          </cell>
          <cell r="AQ393" t="str">
            <v>In-Active</v>
          </cell>
        </row>
        <row r="394">
          <cell r="AO394" t="str">
            <v xml:space="preserve">W 0435426 </v>
          </cell>
          <cell r="AP394" t="str">
            <v>PRINCESS</v>
          </cell>
          <cell r="AQ394" t="str">
            <v>In-Active</v>
          </cell>
        </row>
        <row r="395">
          <cell r="AO395" t="str">
            <v xml:space="preserve">W 0378760 </v>
          </cell>
          <cell r="AP395" t="str">
            <v>PRINCESS</v>
          </cell>
          <cell r="AQ395" t="str">
            <v>In-Active</v>
          </cell>
        </row>
        <row r="396">
          <cell r="AO396" t="str">
            <v xml:space="preserve">W 0435427 </v>
          </cell>
          <cell r="AP396" t="str">
            <v>PRINCESS</v>
          </cell>
          <cell r="AQ396" t="str">
            <v>In-Active</v>
          </cell>
        </row>
        <row r="397">
          <cell r="AO397" t="str">
            <v xml:space="preserve">W 0435394 </v>
          </cell>
          <cell r="AP397" t="str">
            <v>PRINCESS</v>
          </cell>
          <cell r="AQ397" t="str">
            <v>In-Active</v>
          </cell>
        </row>
        <row r="398">
          <cell r="AO398" t="str">
            <v xml:space="preserve">W 0444031 </v>
          </cell>
          <cell r="AP398" t="str">
            <v>PRINCESS</v>
          </cell>
          <cell r="AQ398" t="str">
            <v>In-Active</v>
          </cell>
        </row>
        <row r="399">
          <cell r="AO399" t="str">
            <v xml:space="preserve">W 0417189 </v>
          </cell>
          <cell r="AP399" t="str">
            <v>PRINCESS</v>
          </cell>
          <cell r="AQ399" t="str">
            <v>In-Active</v>
          </cell>
        </row>
        <row r="400">
          <cell r="AO400" t="str">
            <v xml:space="preserve">W 0257589 </v>
          </cell>
          <cell r="AP400" t="str">
            <v>JENNER</v>
          </cell>
          <cell r="AQ400" t="str">
            <v>In-Active</v>
          </cell>
        </row>
        <row r="401">
          <cell r="AO401" t="str">
            <v xml:space="preserve">W 0033030 </v>
          </cell>
          <cell r="AP401" t="str">
            <v>JENNER</v>
          </cell>
          <cell r="AQ401" t="str">
            <v>In-Active</v>
          </cell>
        </row>
        <row r="402">
          <cell r="AO402" t="str">
            <v xml:space="preserve">W 0027191 </v>
          </cell>
          <cell r="AP402" t="str">
            <v>JENNER</v>
          </cell>
          <cell r="AQ402" t="str">
            <v>In-Active</v>
          </cell>
        </row>
        <row r="403">
          <cell r="AO403" t="str">
            <v xml:space="preserve">W 0028601 </v>
          </cell>
          <cell r="AP403" t="str">
            <v>JENNER</v>
          </cell>
          <cell r="AQ403" t="str">
            <v>In-Active</v>
          </cell>
        </row>
        <row r="404">
          <cell r="AO404" t="str">
            <v xml:space="preserve">W 0437685 </v>
          </cell>
          <cell r="AP404" t="str">
            <v>PRINCESS</v>
          </cell>
          <cell r="AQ404" t="str">
            <v>In-Active</v>
          </cell>
        </row>
        <row r="405">
          <cell r="AO405" t="str">
            <v xml:space="preserve">W 0397268 </v>
          </cell>
          <cell r="AP405" t="str">
            <v>PRINCESS</v>
          </cell>
          <cell r="AQ405" t="str">
            <v>In-Active</v>
          </cell>
        </row>
        <row r="406">
          <cell r="AO406" t="str">
            <v xml:space="preserve">W 0328006 </v>
          </cell>
          <cell r="AP406" t="str">
            <v>PRINCESS</v>
          </cell>
          <cell r="AQ406" t="str">
            <v>In-Active</v>
          </cell>
        </row>
        <row r="407">
          <cell r="AO407" t="str">
            <v xml:space="preserve">W 0059079 </v>
          </cell>
          <cell r="AP407" t="str">
            <v>PRINCESS</v>
          </cell>
          <cell r="AQ407" t="str">
            <v>In-Active</v>
          </cell>
        </row>
        <row r="408">
          <cell r="AO408" t="str">
            <v xml:space="preserve">W 0173829 </v>
          </cell>
          <cell r="AP408" t="str">
            <v>PRINCESS</v>
          </cell>
          <cell r="AQ408" t="str">
            <v>In-Active</v>
          </cell>
        </row>
        <row r="409">
          <cell r="AO409" t="str">
            <v xml:space="preserve">W 0330781 </v>
          </cell>
          <cell r="AP409" t="str">
            <v>PRINCESS</v>
          </cell>
          <cell r="AQ409" t="str">
            <v>In-Active</v>
          </cell>
        </row>
        <row r="410">
          <cell r="AO410" t="str">
            <v xml:space="preserve">W 0218535 </v>
          </cell>
          <cell r="AP410" t="str">
            <v>PRINCESS</v>
          </cell>
          <cell r="AQ410" t="str">
            <v>In-Active</v>
          </cell>
        </row>
        <row r="411">
          <cell r="AO411" t="str">
            <v xml:space="preserve">W 0331644 </v>
          </cell>
          <cell r="AP411" t="str">
            <v>PRINCESS</v>
          </cell>
          <cell r="AQ411" t="str">
            <v>In-Active</v>
          </cell>
        </row>
        <row r="412">
          <cell r="AO412" t="str">
            <v xml:space="preserve">W 0331463 </v>
          </cell>
          <cell r="AP412" t="str">
            <v>PRINCESS</v>
          </cell>
          <cell r="AQ412" t="str">
            <v>In-Active</v>
          </cell>
        </row>
        <row r="413">
          <cell r="AO413" t="str">
            <v xml:space="preserve">W 0357565 </v>
          </cell>
          <cell r="AP413" t="str">
            <v>PRINCESS</v>
          </cell>
          <cell r="AQ413" t="str">
            <v>In-Active</v>
          </cell>
        </row>
        <row r="414">
          <cell r="AO414" t="str">
            <v xml:space="preserve">W 0333509 </v>
          </cell>
          <cell r="AP414" t="str">
            <v>PRINCESS</v>
          </cell>
          <cell r="AQ414" t="str">
            <v>In-Active</v>
          </cell>
        </row>
        <row r="415">
          <cell r="AO415" t="str">
            <v xml:space="preserve">W 0362733 </v>
          </cell>
          <cell r="AP415" t="str">
            <v>PRINCESS</v>
          </cell>
          <cell r="AQ415" t="str">
            <v>In-Active</v>
          </cell>
        </row>
        <row r="416">
          <cell r="AO416" t="str">
            <v xml:space="preserve">W 0373964 </v>
          </cell>
          <cell r="AP416" t="str">
            <v>PRINCESS</v>
          </cell>
          <cell r="AQ416" t="str">
            <v>In-Active</v>
          </cell>
        </row>
        <row r="417">
          <cell r="AO417" t="str">
            <v xml:space="preserve">W 0395346 </v>
          </cell>
          <cell r="AP417" t="str">
            <v>PRINCESS</v>
          </cell>
          <cell r="AQ417" t="str">
            <v>In-Active</v>
          </cell>
        </row>
        <row r="418">
          <cell r="AO418" t="str">
            <v xml:space="preserve">W 0334999 </v>
          </cell>
          <cell r="AP418" t="str">
            <v>PRINCESS</v>
          </cell>
          <cell r="AQ418" t="str">
            <v>In-Active</v>
          </cell>
        </row>
        <row r="419">
          <cell r="AO419" t="str">
            <v xml:space="preserve">W 0376241 </v>
          </cell>
          <cell r="AP419" t="str">
            <v>PRINCESS</v>
          </cell>
          <cell r="AQ419" t="str">
            <v>In-Active</v>
          </cell>
        </row>
        <row r="420">
          <cell r="AO420" t="str">
            <v xml:space="preserve">W 0058801 </v>
          </cell>
          <cell r="AP420" t="str">
            <v>PRINCESS</v>
          </cell>
          <cell r="AQ420" t="str">
            <v>In-Active</v>
          </cell>
        </row>
        <row r="421">
          <cell r="AO421" t="str">
            <v xml:space="preserve">W 0033329 </v>
          </cell>
          <cell r="AP421" t="str">
            <v>PRINCESS</v>
          </cell>
          <cell r="AQ421" t="str">
            <v>In-Active</v>
          </cell>
        </row>
        <row r="422">
          <cell r="AO422" t="str">
            <v xml:space="preserve">W 0359498 </v>
          </cell>
          <cell r="AP422" t="str">
            <v>PRINCESS</v>
          </cell>
          <cell r="AQ422" t="str">
            <v>In-Active</v>
          </cell>
        </row>
        <row r="423">
          <cell r="AO423" t="str">
            <v xml:space="preserve">W 0031221 </v>
          </cell>
          <cell r="AP423" t="str">
            <v>PRINCESS</v>
          </cell>
          <cell r="AQ423" t="str">
            <v>In-Active</v>
          </cell>
        </row>
        <row r="424">
          <cell r="AO424" t="str">
            <v xml:space="preserve">W 0333552 </v>
          </cell>
          <cell r="AP424" t="str">
            <v>PRINCESS</v>
          </cell>
          <cell r="AQ424" t="str">
            <v>In-Active</v>
          </cell>
        </row>
        <row r="425">
          <cell r="AO425" t="str">
            <v xml:space="preserve">W 0333589 </v>
          </cell>
          <cell r="AP425" t="str">
            <v>PRINCESS</v>
          </cell>
          <cell r="AQ425" t="str">
            <v>In-Active</v>
          </cell>
        </row>
        <row r="426">
          <cell r="AO426" t="str">
            <v xml:space="preserve">W 0333584 </v>
          </cell>
          <cell r="AP426" t="str">
            <v>PRINCESS</v>
          </cell>
          <cell r="AQ426" t="str">
            <v>In-Active</v>
          </cell>
        </row>
        <row r="427">
          <cell r="AO427" t="str">
            <v xml:space="preserve">W 0318447 </v>
          </cell>
          <cell r="AP427" t="str">
            <v>PRINCESS</v>
          </cell>
          <cell r="AQ427" t="str">
            <v>In-Active</v>
          </cell>
        </row>
        <row r="428">
          <cell r="AO428" t="str">
            <v xml:space="preserve">W 0374900 </v>
          </cell>
          <cell r="AP428" t="str">
            <v>PRINCESS</v>
          </cell>
          <cell r="AQ428" t="str">
            <v>In-Active</v>
          </cell>
        </row>
        <row r="429">
          <cell r="AO429" t="str">
            <v xml:space="preserve">W 0360232 </v>
          </cell>
          <cell r="AP429" t="str">
            <v>PRINCESS</v>
          </cell>
          <cell r="AQ429" t="str">
            <v>In-Active</v>
          </cell>
        </row>
        <row r="430">
          <cell r="AO430" t="str">
            <v xml:space="preserve">W 0419631 </v>
          </cell>
          <cell r="AP430" t="str">
            <v>PRINCESS</v>
          </cell>
          <cell r="AQ430" t="str">
            <v>In-Active</v>
          </cell>
        </row>
        <row r="431">
          <cell r="AO431" t="str">
            <v xml:space="preserve">W 0435382 </v>
          </cell>
          <cell r="AP431" t="str">
            <v>PRINCESS</v>
          </cell>
          <cell r="AQ431" t="str">
            <v>In-Active</v>
          </cell>
        </row>
        <row r="432">
          <cell r="AO432" t="str">
            <v xml:space="preserve">W 0417104 </v>
          </cell>
          <cell r="AP432" t="str">
            <v>PRINCESS</v>
          </cell>
          <cell r="AQ432" t="str">
            <v>In-Active</v>
          </cell>
        </row>
        <row r="433">
          <cell r="AO433" t="str">
            <v xml:space="preserve">W 0392961 </v>
          </cell>
          <cell r="AP433" t="str">
            <v>PRINCESS</v>
          </cell>
          <cell r="AQ433" t="str">
            <v>In-Active</v>
          </cell>
        </row>
        <row r="434">
          <cell r="AO434" t="str">
            <v xml:space="preserve">W 0362261 </v>
          </cell>
          <cell r="AP434" t="str">
            <v>PRINCESS</v>
          </cell>
          <cell r="AQ434" t="str">
            <v>In-Active</v>
          </cell>
        </row>
        <row r="435">
          <cell r="AO435" t="str">
            <v xml:space="preserve">W 0378726 </v>
          </cell>
          <cell r="AP435" t="str">
            <v>PRINCESS</v>
          </cell>
          <cell r="AQ435" t="str">
            <v>In-Active</v>
          </cell>
        </row>
        <row r="436">
          <cell r="AO436" t="str">
            <v xml:space="preserve">W 0377811 </v>
          </cell>
          <cell r="AP436" t="str">
            <v>PRINCESS</v>
          </cell>
          <cell r="AQ436" t="str">
            <v>In-Active</v>
          </cell>
        </row>
        <row r="437">
          <cell r="AO437" t="str">
            <v xml:space="preserve">W 0397259 </v>
          </cell>
          <cell r="AP437" t="str">
            <v>PRINCESS</v>
          </cell>
          <cell r="AQ437" t="str">
            <v>In-Active</v>
          </cell>
        </row>
        <row r="438">
          <cell r="AO438" t="str">
            <v xml:space="preserve">W 0416963 </v>
          </cell>
          <cell r="AP438" t="str">
            <v>PRINCESS</v>
          </cell>
          <cell r="AQ438" t="str">
            <v>In-Active</v>
          </cell>
        </row>
        <row r="439">
          <cell r="AO439" t="str">
            <v xml:space="preserve">W 0274560 </v>
          </cell>
          <cell r="AP439" t="str">
            <v>PRINCESS</v>
          </cell>
          <cell r="AQ439" t="str">
            <v>In-Active</v>
          </cell>
        </row>
        <row r="440">
          <cell r="AO440" t="str">
            <v xml:space="preserve">W 0374766 </v>
          </cell>
          <cell r="AP440" t="str">
            <v>PRINCESS</v>
          </cell>
          <cell r="AQ440" t="str">
            <v>In-Active</v>
          </cell>
        </row>
        <row r="441">
          <cell r="AO441" t="str">
            <v xml:space="preserve">W 0418675 </v>
          </cell>
          <cell r="AP441" t="str">
            <v>PRINCESS</v>
          </cell>
          <cell r="AQ441" t="str">
            <v>In-Active</v>
          </cell>
        </row>
        <row r="442">
          <cell r="AO442" t="str">
            <v xml:space="preserve">W 0363978 </v>
          </cell>
          <cell r="AP442" t="str">
            <v>PRINCESS</v>
          </cell>
          <cell r="AQ442" t="str">
            <v>In-Active</v>
          </cell>
        </row>
        <row r="443">
          <cell r="AO443" t="str">
            <v xml:space="preserve">W 0395493 </v>
          </cell>
          <cell r="AP443" t="str">
            <v>PRINCESS</v>
          </cell>
          <cell r="AQ443" t="str">
            <v>In-Active</v>
          </cell>
        </row>
        <row r="444">
          <cell r="AO444" t="str">
            <v xml:space="preserve">W 0291502 </v>
          </cell>
          <cell r="AP444" t="str">
            <v>PRINCESS</v>
          </cell>
          <cell r="AQ444" t="str">
            <v>In-Active</v>
          </cell>
        </row>
        <row r="445">
          <cell r="AO445" t="str">
            <v xml:space="preserve">W 0288791 </v>
          </cell>
          <cell r="AP445" t="str">
            <v>PRINCESS</v>
          </cell>
          <cell r="AQ445" t="str">
            <v>In-Active</v>
          </cell>
        </row>
        <row r="446">
          <cell r="AO446" t="str">
            <v xml:space="preserve">W 0318347 </v>
          </cell>
          <cell r="AP446" t="str">
            <v>PRINCESS</v>
          </cell>
          <cell r="AQ446" t="str">
            <v>In-Active</v>
          </cell>
        </row>
        <row r="447">
          <cell r="AO447" t="str">
            <v xml:space="preserve">W 0328274 </v>
          </cell>
          <cell r="AP447" t="str">
            <v>PRINCESS</v>
          </cell>
          <cell r="AQ447" t="str">
            <v>In-Active</v>
          </cell>
        </row>
        <row r="448">
          <cell r="AO448" t="str">
            <v xml:space="preserve">W 0288790 </v>
          </cell>
          <cell r="AP448" t="str">
            <v>PRINCESS</v>
          </cell>
          <cell r="AQ448" t="str">
            <v>In-Active</v>
          </cell>
        </row>
        <row r="449">
          <cell r="AO449" t="str">
            <v xml:space="preserve">W 0317664 </v>
          </cell>
          <cell r="AP449" t="str">
            <v>PRINCESS</v>
          </cell>
          <cell r="AQ449" t="str">
            <v>In-Active</v>
          </cell>
        </row>
        <row r="450">
          <cell r="AO450" t="str">
            <v xml:space="preserve">W 0289303 </v>
          </cell>
          <cell r="AP450" t="str">
            <v>PRINCESS</v>
          </cell>
          <cell r="AQ450" t="str">
            <v>In-Active</v>
          </cell>
        </row>
        <row r="451">
          <cell r="AO451" t="str">
            <v xml:space="preserve">W 0295957 </v>
          </cell>
          <cell r="AP451" t="str">
            <v>PRINCESS</v>
          </cell>
          <cell r="AQ451" t="str">
            <v>In-Active</v>
          </cell>
        </row>
        <row r="452">
          <cell r="AO452" t="str">
            <v xml:space="preserve">W 0420447 </v>
          </cell>
          <cell r="AP452" t="str">
            <v>PRINCESS</v>
          </cell>
          <cell r="AQ452" t="str">
            <v>In-Active</v>
          </cell>
        </row>
        <row r="453">
          <cell r="AO453" t="str">
            <v xml:space="preserve">W 0227775 </v>
          </cell>
          <cell r="AP453" t="str">
            <v>JENNER</v>
          </cell>
          <cell r="AQ453" t="str">
            <v>In-Active</v>
          </cell>
        </row>
        <row r="454">
          <cell r="AO454" t="str">
            <v xml:space="preserve">W 0244205 </v>
          </cell>
          <cell r="AP454" t="str">
            <v>JENNER</v>
          </cell>
          <cell r="AQ454" t="str">
            <v>In-Active</v>
          </cell>
        </row>
        <row r="455">
          <cell r="AO455" t="str">
            <v xml:space="preserve">W 0244330 </v>
          </cell>
          <cell r="AP455" t="str">
            <v>JENNER</v>
          </cell>
          <cell r="AQ455" t="str">
            <v>In-Active</v>
          </cell>
        </row>
        <row r="456">
          <cell r="AO456" t="str">
            <v xml:space="preserve">W 0205510 </v>
          </cell>
          <cell r="AP456" t="str">
            <v>JENNER</v>
          </cell>
          <cell r="AQ456" t="str">
            <v>In-Active</v>
          </cell>
        </row>
        <row r="457">
          <cell r="AO457" t="str">
            <v xml:space="preserve">W 0204176 </v>
          </cell>
          <cell r="AP457" t="str">
            <v>JENNER</v>
          </cell>
          <cell r="AQ457" t="str">
            <v>In-Active</v>
          </cell>
        </row>
        <row r="458">
          <cell r="AO458" t="str">
            <v xml:space="preserve">W 0248463 </v>
          </cell>
          <cell r="AP458" t="str">
            <v>JENNER</v>
          </cell>
          <cell r="AQ458" t="str">
            <v>In-Active</v>
          </cell>
        </row>
        <row r="459">
          <cell r="AO459" t="str">
            <v xml:space="preserve">W 0462169 </v>
          </cell>
          <cell r="AP459" t="str">
            <v>JENNER</v>
          </cell>
          <cell r="AQ459" t="str">
            <v>In-Active</v>
          </cell>
        </row>
        <row r="460">
          <cell r="AO460" t="str">
            <v xml:space="preserve">W 0171865 </v>
          </cell>
          <cell r="AP460" t="str">
            <v>JENNER</v>
          </cell>
          <cell r="AQ460" t="str">
            <v>In-Active</v>
          </cell>
        </row>
        <row r="461">
          <cell r="AO461" t="str">
            <v xml:space="preserve">W 0156751 </v>
          </cell>
          <cell r="AP461" t="str">
            <v>JENNER</v>
          </cell>
          <cell r="AQ461" t="str">
            <v>In-Active</v>
          </cell>
        </row>
        <row r="462">
          <cell r="AO462" t="str">
            <v xml:space="preserve">W 0177802 </v>
          </cell>
          <cell r="AP462" t="str">
            <v>JENNER</v>
          </cell>
          <cell r="AQ462" t="str">
            <v>In-Active</v>
          </cell>
        </row>
        <row r="463">
          <cell r="AO463" t="str">
            <v xml:space="preserve">W 0270856 </v>
          </cell>
          <cell r="AP463" t="str">
            <v>JENNER</v>
          </cell>
          <cell r="AQ463" t="str">
            <v>In-Active</v>
          </cell>
        </row>
        <row r="464">
          <cell r="AO464" t="str">
            <v xml:space="preserve">W 0188629 </v>
          </cell>
          <cell r="AP464" t="str">
            <v>JENNER</v>
          </cell>
          <cell r="AQ464" t="str">
            <v>In-Active</v>
          </cell>
        </row>
        <row r="465">
          <cell r="AO465" t="str">
            <v xml:space="preserve">W 0183836 </v>
          </cell>
          <cell r="AP465" t="str">
            <v>JENNER</v>
          </cell>
          <cell r="AQ465" t="str">
            <v>In-Active</v>
          </cell>
        </row>
        <row r="466">
          <cell r="AO466" t="str">
            <v xml:space="preserve">W 0158761 </v>
          </cell>
          <cell r="AP466" t="str">
            <v>JENNER</v>
          </cell>
          <cell r="AQ466" t="str">
            <v>In-Active</v>
          </cell>
        </row>
        <row r="467">
          <cell r="AO467" t="str">
            <v xml:space="preserve">W 0271846 </v>
          </cell>
          <cell r="AP467" t="str">
            <v>JENNER</v>
          </cell>
          <cell r="AQ467" t="str">
            <v>In-Active</v>
          </cell>
        </row>
        <row r="468">
          <cell r="AO468" t="str">
            <v xml:space="preserve">W 0027151 </v>
          </cell>
          <cell r="AP468" t="str">
            <v>JENNER</v>
          </cell>
          <cell r="AQ468" t="str">
            <v>In-Active</v>
          </cell>
        </row>
        <row r="469">
          <cell r="AO469" t="str">
            <v xml:space="preserve">W 0220453 </v>
          </cell>
          <cell r="AP469" t="str">
            <v>JENNER</v>
          </cell>
          <cell r="AQ469" t="str">
            <v>In-Active</v>
          </cell>
        </row>
        <row r="470">
          <cell r="AO470" t="str">
            <v xml:space="preserve">W 0160032 </v>
          </cell>
          <cell r="AP470" t="str">
            <v>JENNER</v>
          </cell>
          <cell r="AQ470" t="str">
            <v>In-Active</v>
          </cell>
        </row>
        <row r="471">
          <cell r="AO471" t="str">
            <v xml:space="preserve">W 0199879 </v>
          </cell>
          <cell r="AP471" t="str">
            <v>JENNER</v>
          </cell>
          <cell r="AQ471" t="str">
            <v>In-Active</v>
          </cell>
        </row>
        <row r="472">
          <cell r="AO472" t="str">
            <v xml:space="preserve">W 0251468 </v>
          </cell>
          <cell r="AP472" t="str">
            <v>JENNER</v>
          </cell>
          <cell r="AQ472" t="str">
            <v>In-Active</v>
          </cell>
        </row>
        <row r="473">
          <cell r="AO473" t="str">
            <v xml:space="preserve">W 0257995 </v>
          </cell>
          <cell r="AP473" t="str">
            <v>JENNER</v>
          </cell>
          <cell r="AQ473" t="str">
            <v>In-Active</v>
          </cell>
        </row>
        <row r="474">
          <cell r="AO474" t="str">
            <v xml:space="preserve">W 0257907 </v>
          </cell>
          <cell r="AP474" t="str">
            <v>JENNER</v>
          </cell>
          <cell r="AQ474" t="str">
            <v>In-Active</v>
          </cell>
        </row>
        <row r="475">
          <cell r="AO475" t="str">
            <v xml:space="preserve">W 0028750 </v>
          </cell>
          <cell r="AP475" t="str">
            <v>JENNER</v>
          </cell>
          <cell r="AQ475" t="str">
            <v>In-Active</v>
          </cell>
        </row>
        <row r="476">
          <cell r="AO476" t="str">
            <v xml:space="preserve">W 0210262 </v>
          </cell>
          <cell r="AP476" t="str">
            <v>JENNER</v>
          </cell>
          <cell r="AQ476" t="str">
            <v>In-Active</v>
          </cell>
        </row>
        <row r="477">
          <cell r="AO477" t="str">
            <v xml:space="preserve">W 0271261 </v>
          </cell>
          <cell r="AP477" t="str">
            <v>JENNER</v>
          </cell>
          <cell r="AQ477" t="str">
            <v>In-Active</v>
          </cell>
        </row>
        <row r="478">
          <cell r="AO478" t="str">
            <v xml:space="preserve">W 0414338 </v>
          </cell>
          <cell r="AP478" t="str">
            <v>JENNER</v>
          </cell>
          <cell r="AQ478" t="str">
            <v>In-Active</v>
          </cell>
        </row>
        <row r="479">
          <cell r="AO479" t="str">
            <v xml:space="preserve">W 0149643 </v>
          </cell>
          <cell r="AP479" t="str">
            <v>JENNER</v>
          </cell>
          <cell r="AQ479" t="str">
            <v>In-Active</v>
          </cell>
        </row>
        <row r="480">
          <cell r="AO480" t="str">
            <v xml:space="preserve">W 0123033 </v>
          </cell>
          <cell r="AP480" t="str">
            <v>JENNER</v>
          </cell>
          <cell r="AQ480" t="str">
            <v>In-Active</v>
          </cell>
        </row>
        <row r="481">
          <cell r="AO481" t="str">
            <v xml:space="preserve">W 0207844 </v>
          </cell>
          <cell r="AP481" t="str">
            <v>JENNER</v>
          </cell>
          <cell r="AQ481" t="str">
            <v>In-Active</v>
          </cell>
        </row>
        <row r="482">
          <cell r="AO482" t="str">
            <v xml:space="preserve">W 0172257 </v>
          </cell>
          <cell r="AP482" t="str">
            <v>JENNER</v>
          </cell>
          <cell r="AQ482" t="str">
            <v>In-Active</v>
          </cell>
        </row>
        <row r="483">
          <cell r="AO483" t="str">
            <v xml:space="preserve">W 0044222 </v>
          </cell>
          <cell r="AP483" t="str">
            <v>JENNER</v>
          </cell>
          <cell r="AQ483" t="str">
            <v>In-Active</v>
          </cell>
        </row>
        <row r="484">
          <cell r="AO484" t="str">
            <v xml:space="preserve">W 0398187 </v>
          </cell>
          <cell r="AP484" t="str">
            <v>JENNER</v>
          </cell>
          <cell r="AQ484" t="str">
            <v>In-Active</v>
          </cell>
        </row>
        <row r="485">
          <cell r="AO485" t="str">
            <v xml:space="preserve">W 0200020 </v>
          </cell>
          <cell r="AP485" t="str">
            <v>JENNER</v>
          </cell>
          <cell r="AQ485" t="str">
            <v>In-Active</v>
          </cell>
        </row>
        <row r="486">
          <cell r="AO486" t="str">
            <v xml:space="preserve">W 0237829 </v>
          </cell>
          <cell r="AP486" t="str">
            <v>JENNER</v>
          </cell>
          <cell r="AQ486" t="str">
            <v>In-Active</v>
          </cell>
        </row>
        <row r="487">
          <cell r="AO487" t="str">
            <v xml:space="preserve">W 0207257 </v>
          </cell>
          <cell r="AP487" t="str">
            <v>JENNER</v>
          </cell>
          <cell r="AQ487" t="str">
            <v>In-Active</v>
          </cell>
        </row>
        <row r="488">
          <cell r="AO488" t="str">
            <v xml:space="preserve">W 0207255 </v>
          </cell>
          <cell r="AP488" t="str">
            <v>JENNER</v>
          </cell>
          <cell r="AQ488" t="str">
            <v>In-Active</v>
          </cell>
        </row>
        <row r="489">
          <cell r="AO489" t="str">
            <v xml:space="preserve">W 0270906 </v>
          </cell>
          <cell r="AP489" t="str">
            <v>JENNER</v>
          </cell>
          <cell r="AQ489" t="str">
            <v>In-Active</v>
          </cell>
        </row>
        <row r="490">
          <cell r="AO490" t="str">
            <v xml:space="preserve">W 0180334 </v>
          </cell>
          <cell r="AP490" t="str">
            <v>JENNER</v>
          </cell>
          <cell r="AQ490" t="str">
            <v>In-Active</v>
          </cell>
        </row>
        <row r="491">
          <cell r="AO491" t="str">
            <v xml:space="preserve">W 0207253 </v>
          </cell>
          <cell r="AP491" t="str">
            <v>JENNER</v>
          </cell>
          <cell r="AQ491" t="str">
            <v>In-Active</v>
          </cell>
        </row>
        <row r="492">
          <cell r="AO492" t="str">
            <v xml:space="preserve">W 0226312 </v>
          </cell>
          <cell r="AP492" t="str">
            <v>JENNER</v>
          </cell>
          <cell r="AQ492" t="str">
            <v>In-Active</v>
          </cell>
        </row>
        <row r="493">
          <cell r="AO493" t="str">
            <v xml:space="preserve">W 0270250 </v>
          </cell>
          <cell r="AP493" t="str">
            <v>JENNER</v>
          </cell>
          <cell r="AQ493" t="str">
            <v>In-Active</v>
          </cell>
        </row>
        <row r="494">
          <cell r="AO494" t="str">
            <v xml:space="preserve">W 0207243 </v>
          </cell>
          <cell r="AP494" t="str">
            <v>JENNER</v>
          </cell>
          <cell r="AQ494" t="str">
            <v>In-Active</v>
          </cell>
        </row>
        <row r="495">
          <cell r="AO495" t="str">
            <v xml:space="preserve">W 0257058 </v>
          </cell>
          <cell r="AP495" t="str">
            <v>JENNER</v>
          </cell>
          <cell r="AQ495" t="str">
            <v>In-Active</v>
          </cell>
        </row>
        <row r="496">
          <cell r="AO496" t="str">
            <v xml:space="preserve">W 0049258 </v>
          </cell>
          <cell r="AP496" t="str">
            <v>JENNER</v>
          </cell>
          <cell r="AQ496" t="str">
            <v>In-Active</v>
          </cell>
        </row>
        <row r="497">
          <cell r="AO497" t="str">
            <v xml:space="preserve">W 0190739 </v>
          </cell>
          <cell r="AP497" t="str">
            <v>JENNER</v>
          </cell>
          <cell r="AQ497" t="str">
            <v>In-Active</v>
          </cell>
        </row>
        <row r="498">
          <cell r="AO498" t="str">
            <v xml:space="preserve">W 0270228 </v>
          </cell>
          <cell r="AP498" t="str">
            <v>JENNER</v>
          </cell>
          <cell r="AQ498" t="str">
            <v>In-Active</v>
          </cell>
        </row>
        <row r="499">
          <cell r="AO499" t="str">
            <v xml:space="preserve">W 0255355 </v>
          </cell>
          <cell r="AP499" t="str">
            <v>JENNER</v>
          </cell>
          <cell r="AQ499" t="str">
            <v>In-Active</v>
          </cell>
        </row>
        <row r="500">
          <cell r="AO500" t="str">
            <v xml:space="preserve">W 0225659 </v>
          </cell>
          <cell r="AP500" t="str">
            <v>JENNER</v>
          </cell>
          <cell r="AQ500" t="str">
            <v>In-Active</v>
          </cell>
        </row>
        <row r="501">
          <cell r="AO501" t="str">
            <v xml:space="preserve">W 0255002 </v>
          </cell>
          <cell r="AP501" t="str">
            <v>JENNER</v>
          </cell>
          <cell r="AQ501" t="str">
            <v>In-Active</v>
          </cell>
        </row>
        <row r="502">
          <cell r="AO502" t="str">
            <v xml:space="preserve">W 0180312 </v>
          </cell>
          <cell r="AP502" t="str">
            <v>JENNER</v>
          </cell>
          <cell r="AQ502" t="str">
            <v>In-Active</v>
          </cell>
        </row>
        <row r="503">
          <cell r="AO503" t="str">
            <v xml:space="preserve">W 0190738 </v>
          </cell>
          <cell r="AP503" t="str">
            <v>JENNER</v>
          </cell>
          <cell r="AQ503" t="str">
            <v>In-Active</v>
          </cell>
        </row>
        <row r="504">
          <cell r="AO504" t="str">
            <v xml:space="preserve">W 0255914 </v>
          </cell>
          <cell r="AP504" t="str">
            <v>JENNER</v>
          </cell>
          <cell r="AQ504" t="str">
            <v>In-Active</v>
          </cell>
        </row>
        <row r="505">
          <cell r="AO505" t="str">
            <v xml:space="preserve">W 0207124 </v>
          </cell>
          <cell r="AP505" t="str">
            <v>JENNER</v>
          </cell>
          <cell r="AQ505" t="str">
            <v>In-Active</v>
          </cell>
        </row>
        <row r="506">
          <cell r="AO506" t="str">
            <v xml:space="preserve">W 0226314 </v>
          </cell>
          <cell r="AP506" t="str">
            <v>JENNER</v>
          </cell>
          <cell r="AQ506" t="str">
            <v>In-Active</v>
          </cell>
        </row>
        <row r="507">
          <cell r="AO507" t="str">
            <v xml:space="preserve">W 0205562 </v>
          </cell>
          <cell r="AP507" t="str">
            <v>JENNER</v>
          </cell>
          <cell r="AQ507" t="str">
            <v>In-Active</v>
          </cell>
        </row>
        <row r="508">
          <cell r="AO508" t="str">
            <v xml:space="preserve">W 0396332 </v>
          </cell>
          <cell r="AP508" t="str">
            <v>JENNER</v>
          </cell>
          <cell r="AQ508" t="str">
            <v>In-Active</v>
          </cell>
        </row>
        <row r="509">
          <cell r="AO509" t="str">
            <v xml:space="preserve">W 0216342 </v>
          </cell>
          <cell r="AP509" t="str">
            <v>JENNER</v>
          </cell>
          <cell r="AQ509" t="str">
            <v>In-Active</v>
          </cell>
        </row>
        <row r="510">
          <cell r="AO510" t="str">
            <v xml:space="preserve">W 0266439 </v>
          </cell>
          <cell r="AP510" t="str">
            <v>JENNER</v>
          </cell>
          <cell r="AQ510" t="str">
            <v>In-Active</v>
          </cell>
        </row>
        <row r="511">
          <cell r="AO511" t="str">
            <v xml:space="preserve">W 0271238 </v>
          </cell>
          <cell r="AP511" t="str">
            <v>JENNER</v>
          </cell>
          <cell r="AQ511" t="str">
            <v>In-Active</v>
          </cell>
        </row>
        <row r="512">
          <cell r="AO512" t="str">
            <v xml:space="preserve">W 0443185 </v>
          </cell>
          <cell r="AP512" t="str">
            <v>JENNER</v>
          </cell>
          <cell r="AQ512" t="str">
            <v>In-Active</v>
          </cell>
        </row>
        <row r="513">
          <cell r="AO513" t="str">
            <v xml:space="preserve">W 0443186 </v>
          </cell>
          <cell r="AP513" t="str">
            <v>JENNER</v>
          </cell>
          <cell r="AQ513" t="str">
            <v>In-Active</v>
          </cell>
        </row>
        <row r="514">
          <cell r="AO514" t="str">
            <v xml:space="preserve">W 0180059 </v>
          </cell>
          <cell r="AP514" t="str">
            <v>JENNER</v>
          </cell>
          <cell r="AQ514" t="str">
            <v>In-Active</v>
          </cell>
        </row>
        <row r="515">
          <cell r="AO515" t="str">
            <v xml:space="preserve">W 0238799 </v>
          </cell>
          <cell r="AP515" t="str">
            <v>JENNER</v>
          </cell>
          <cell r="AQ515" t="str">
            <v>In-Active</v>
          </cell>
        </row>
        <row r="516">
          <cell r="AO516" t="str">
            <v xml:space="preserve">W 0236888 </v>
          </cell>
          <cell r="AP516" t="str">
            <v>JENNER</v>
          </cell>
          <cell r="AQ516" t="str">
            <v>In-Active</v>
          </cell>
        </row>
        <row r="517">
          <cell r="AO517" t="str">
            <v xml:space="preserve">W 0237237 </v>
          </cell>
          <cell r="AP517" t="str">
            <v>JENNER</v>
          </cell>
          <cell r="AQ517" t="str">
            <v>In-Active</v>
          </cell>
        </row>
        <row r="518">
          <cell r="AO518" t="str">
            <v xml:space="preserve">W 0443969 </v>
          </cell>
          <cell r="AP518" t="str">
            <v>JENNER</v>
          </cell>
          <cell r="AQ518" t="str">
            <v>In-Active</v>
          </cell>
        </row>
        <row r="519">
          <cell r="AO519" t="str">
            <v xml:space="preserve">W 0447257 </v>
          </cell>
          <cell r="AP519" t="str">
            <v>JENNER</v>
          </cell>
          <cell r="AQ519" t="str">
            <v>In-Active</v>
          </cell>
        </row>
        <row r="520">
          <cell r="AO520" t="str">
            <v xml:space="preserve">W 0447037 </v>
          </cell>
          <cell r="AP520" t="str">
            <v>JENNER</v>
          </cell>
          <cell r="AQ520" t="str">
            <v>In-Active</v>
          </cell>
        </row>
        <row r="521">
          <cell r="AO521" t="str">
            <v xml:space="preserve">W 0207880 </v>
          </cell>
          <cell r="AP521" t="str">
            <v>JENNER</v>
          </cell>
          <cell r="AQ521" t="str">
            <v>In-Active</v>
          </cell>
        </row>
        <row r="522">
          <cell r="AO522" t="str">
            <v xml:space="preserve">W 0227116 </v>
          </cell>
          <cell r="AP522" t="str">
            <v>JENNER</v>
          </cell>
          <cell r="AQ522" t="str">
            <v>In-Active</v>
          </cell>
        </row>
        <row r="523">
          <cell r="AO523" t="str">
            <v xml:space="preserve">W 0149369 </v>
          </cell>
          <cell r="AP523" t="str">
            <v>JENNER</v>
          </cell>
          <cell r="AQ523" t="str">
            <v>In-Active</v>
          </cell>
        </row>
        <row r="524">
          <cell r="AO524" t="str">
            <v xml:space="preserve">W 0224292 </v>
          </cell>
          <cell r="AP524" t="str">
            <v>JENNER</v>
          </cell>
          <cell r="AQ524" t="str">
            <v>In-Active</v>
          </cell>
        </row>
        <row r="525">
          <cell r="AO525" t="str">
            <v xml:space="preserve">W 0227743 </v>
          </cell>
          <cell r="AP525" t="str">
            <v>JENNER</v>
          </cell>
          <cell r="AQ525" t="str">
            <v>In-Active</v>
          </cell>
        </row>
        <row r="526">
          <cell r="AO526" t="str">
            <v xml:space="preserve">W 0234308 </v>
          </cell>
          <cell r="AP526" t="str">
            <v>JENNER</v>
          </cell>
          <cell r="AQ526" t="str">
            <v>In-Active</v>
          </cell>
        </row>
        <row r="527">
          <cell r="AO527" t="str">
            <v xml:space="preserve">W 0458245 </v>
          </cell>
          <cell r="AP527" t="str">
            <v>JENNER</v>
          </cell>
          <cell r="AQ527" t="str">
            <v>In-Active</v>
          </cell>
        </row>
        <row r="528">
          <cell r="AO528" t="str">
            <v xml:space="preserve">W 0270480 </v>
          </cell>
          <cell r="AP528" t="str">
            <v>JENNER</v>
          </cell>
          <cell r="AQ528" t="str">
            <v>In-Active</v>
          </cell>
        </row>
        <row r="529">
          <cell r="AO529" t="str">
            <v xml:space="preserve">W 0021550 </v>
          </cell>
          <cell r="AP529" t="str">
            <v>JENNER</v>
          </cell>
          <cell r="AQ529" t="str">
            <v>In-Active</v>
          </cell>
        </row>
        <row r="530">
          <cell r="AO530" t="str">
            <v xml:space="preserve">W 0033268 </v>
          </cell>
          <cell r="AP530" t="str">
            <v>JENNER</v>
          </cell>
          <cell r="AQ530" t="str">
            <v>In-Active</v>
          </cell>
        </row>
        <row r="531">
          <cell r="AO531" t="str">
            <v xml:space="preserve">W 0073842 </v>
          </cell>
          <cell r="AP531" t="str">
            <v>JENNER</v>
          </cell>
          <cell r="AQ531" t="str">
            <v>In-Active</v>
          </cell>
        </row>
        <row r="532">
          <cell r="AO532" t="str">
            <v xml:space="preserve">W 0435258 </v>
          </cell>
          <cell r="AP532" t="str">
            <v>PRINCESS</v>
          </cell>
          <cell r="AQ532" t="str">
            <v>In-Active</v>
          </cell>
        </row>
        <row r="533">
          <cell r="AO533" t="str">
            <v xml:space="preserve">W 0379277 </v>
          </cell>
          <cell r="AP533" t="str">
            <v>PRINCESS</v>
          </cell>
          <cell r="AQ533" t="str">
            <v>In-Active</v>
          </cell>
        </row>
        <row r="534">
          <cell r="AO534" t="str">
            <v xml:space="preserve">W 0430753 </v>
          </cell>
          <cell r="AP534" t="str">
            <v>PRINCESS</v>
          </cell>
          <cell r="AQ534" t="str">
            <v>In-Active</v>
          </cell>
        </row>
        <row r="535">
          <cell r="AO535" t="str">
            <v xml:space="preserve">W 0419899 </v>
          </cell>
          <cell r="AP535" t="str">
            <v>PRINCESS</v>
          </cell>
          <cell r="AQ535" t="str">
            <v>In-Active</v>
          </cell>
        </row>
        <row r="536">
          <cell r="AO536" t="str">
            <v xml:space="preserve">W 0436896 </v>
          </cell>
          <cell r="AP536" t="str">
            <v>PRINCESS</v>
          </cell>
          <cell r="AQ536" t="str">
            <v>In-Active</v>
          </cell>
        </row>
        <row r="537">
          <cell r="AO537" t="str">
            <v xml:space="preserve">W 0427387 </v>
          </cell>
          <cell r="AP537" t="str">
            <v>PRINCESS</v>
          </cell>
          <cell r="AQ537" t="str">
            <v>In-Active</v>
          </cell>
        </row>
        <row r="538">
          <cell r="AO538" t="str">
            <v xml:space="preserve">W 0422653 </v>
          </cell>
          <cell r="AP538" t="str">
            <v>PRINCESS</v>
          </cell>
          <cell r="AQ538" t="str">
            <v>In-Active</v>
          </cell>
        </row>
        <row r="539">
          <cell r="AO539" t="str">
            <v xml:space="preserve">W 0427211 </v>
          </cell>
          <cell r="AP539" t="str">
            <v>PRINCESS</v>
          </cell>
          <cell r="AQ539" t="str">
            <v>In-Active</v>
          </cell>
        </row>
        <row r="540">
          <cell r="AO540" t="str">
            <v xml:space="preserve">W 0278520 </v>
          </cell>
          <cell r="AP540" t="str">
            <v>PRINCESS</v>
          </cell>
          <cell r="AQ540" t="str">
            <v>In-Active</v>
          </cell>
        </row>
        <row r="541">
          <cell r="AO541" t="str">
            <v xml:space="preserve">W 0417603 </v>
          </cell>
          <cell r="AP541" t="str">
            <v>PRINCESS</v>
          </cell>
          <cell r="AQ541" t="str">
            <v>In-Active</v>
          </cell>
        </row>
        <row r="542">
          <cell r="AO542" t="str">
            <v xml:space="preserve">W 0423178 </v>
          </cell>
          <cell r="AP542" t="str">
            <v>PRINCESS</v>
          </cell>
          <cell r="AQ542" t="str">
            <v>In-Active</v>
          </cell>
        </row>
        <row r="543">
          <cell r="AO543" t="str">
            <v xml:space="preserve">W 0158958 </v>
          </cell>
          <cell r="AP543" t="str">
            <v>JENNER</v>
          </cell>
          <cell r="AQ543" t="str">
            <v>In-Active</v>
          </cell>
        </row>
        <row r="544">
          <cell r="AO544" t="str">
            <v xml:space="preserve">W 0159063 </v>
          </cell>
          <cell r="AP544" t="str">
            <v>JENNER</v>
          </cell>
          <cell r="AQ544" t="str">
            <v>In-Active</v>
          </cell>
        </row>
        <row r="545">
          <cell r="AO545" t="str">
            <v xml:space="preserve">W 0159196 </v>
          </cell>
          <cell r="AP545" t="str">
            <v>JENNER</v>
          </cell>
          <cell r="AQ545" t="str">
            <v>In-Active</v>
          </cell>
        </row>
        <row r="546">
          <cell r="AO546" t="str">
            <v xml:space="preserve">W 0159639 </v>
          </cell>
          <cell r="AP546" t="str">
            <v>JENNER</v>
          </cell>
          <cell r="AQ546" t="str">
            <v>In-Active</v>
          </cell>
        </row>
        <row r="547">
          <cell r="AO547" t="str">
            <v xml:space="preserve">W 0238505 </v>
          </cell>
          <cell r="AP547" t="str">
            <v>JENNER</v>
          </cell>
          <cell r="AQ547" t="str">
            <v>In-Active</v>
          </cell>
        </row>
        <row r="548">
          <cell r="AO548" t="str">
            <v xml:space="preserve">W 0214554 </v>
          </cell>
          <cell r="AP548" t="str">
            <v>JENNER</v>
          </cell>
          <cell r="AQ548" t="str">
            <v>In-Active</v>
          </cell>
        </row>
        <row r="549">
          <cell r="AO549" t="str">
            <v xml:space="preserve">W 0116647 </v>
          </cell>
          <cell r="AP549" t="str">
            <v>JENNER</v>
          </cell>
          <cell r="AQ549" t="str">
            <v>In-Active</v>
          </cell>
        </row>
        <row r="550">
          <cell r="AO550" t="str">
            <v xml:space="preserve">W 0212548 </v>
          </cell>
          <cell r="AP550" t="str">
            <v>JENNER</v>
          </cell>
          <cell r="AQ550" t="str">
            <v>In-Active</v>
          </cell>
        </row>
        <row r="551">
          <cell r="AO551" t="str">
            <v xml:space="preserve">W 0178040 </v>
          </cell>
          <cell r="AP551" t="str">
            <v>JENNER</v>
          </cell>
          <cell r="AQ551" t="str">
            <v>In-Active</v>
          </cell>
        </row>
        <row r="552">
          <cell r="AO552" t="str">
            <v xml:space="preserve">W 0202435 </v>
          </cell>
          <cell r="AP552" t="str">
            <v>JENNER</v>
          </cell>
          <cell r="AQ552" t="str">
            <v>In-Active</v>
          </cell>
        </row>
        <row r="553">
          <cell r="AO553" t="str">
            <v xml:space="preserve">W 0255208 </v>
          </cell>
          <cell r="AP553" t="str">
            <v>PRINCESS</v>
          </cell>
          <cell r="AQ553" t="str">
            <v>In-Active</v>
          </cell>
        </row>
        <row r="554">
          <cell r="AO554" t="str">
            <v xml:space="preserve">W 0367689 </v>
          </cell>
          <cell r="AP554" t="str">
            <v>PRINCESS</v>
          </cell>
          <cell r="AQ554" t="str">
            <v>In-Active</v>
          </cell>
        </row>
        <row r="555">
          <cell r="AO555" t="str">
            <v xml:space="preserve">W 0437181 </v>
          </cell>
          <cell r="AP555" t="str">
            <v>PRINCESS</v>
          </cell>
          <cell r="AQ555" t="str">
            <v>In-Active</v>
          </cell>
        </row>
        <row r="556">
          <cell r="AO556" t="str">
            <v xml:space="preserve">W 0418734 </v>
          </cell>
          <cell r="AP556" t="str">
            <v>PRINCESS</v>
          </cell>
          <cell r="AQ556" t="str">
            <v>In-Active</v>
          </cell>
        </row>
        <row r="557">
          <cell r="AO557" t="str">
            <v xml:space="preserve">W 0394642 </v>
          </cell>
          <cell r="AP557" t="str">
            <v>PRINCESS</v>
          </cell>
          <cell r="AQ557" t="str">
            <v>In-Active</v>
          </cell>
        </row>
        <row r="558">
          <cell r="AO558" t="str">
            <v xml:space="preserve">W 0368025 </v>
          </cell>
          <cell r="AP558" t="str">
            <v>PRINCESS</v>
          </cell>
          <cell r="AQ558" t="str">
            <v>In-Active</v>
          </cell>
        </row>
        <row r="559">
          <cell r="AO559" t="str">
            <v xml:space="preserve">W 0378762 </v>
          </cell>
          <cell r="AP559" t="str">
            <v>PRINCESS</v>
          </cell>
          <cell r="AQ559" t="str">
            <v>In-Active</v>
          </cell>
        </row>
        <row r="560">
          <cell r="AO560" t="str">
            <v xml:space="preserve">W 0418307 </v>
          </cell>
          <cell r="AP560" t="str">
            <v>PRINCESS</v>
          </cell>
          <cell r="AQ560" t="str">
            <v>In-Active</v>
          </cell>
        </row>
        <row r="561">
          <cell r="AO561" t="str">
            <v xml:space="preserve">W 0440772 </v>
          </cell>
          <cell r="AP561" t="str">
            <v>PRINCESS</v>
          </cell>
          <cell r="AQ561" t="str">
            <v>In-Active</v>
          </cell>
        </row>
        <row r="562">
          <cell r="AO562" t="str">
            <v xml:space="preserve">W 0420137 </v>
          </cell>
          <cell r="AP562" t="str">
            <v>PRINCESS</v>
          </cell>
          <cell r="AQ562" t="str">
            <v>In-Active</v>
          </cell>
        </row>
        <row r="563">
          <cell r="AO563" t="str">
            <v xml:space="preserve">W 0379448 </v>
          </cell>
          <cell r="AP563" t="str">
            <v>PRINCESS</v>
          </cell>
          <cell r="AQ563" t="str">
            <v>In-Active</v>
          </cell>
        </row>
        <row r="564">
          <cell r="AO564" t="str">
            <v xml:space="preserve">W 0313560 </v>
          </cell>
          <cell r="AP564" t="str">
            <v>PRINCESS</v>
          </cell>
          <cell r="AQ564" t="str">
            <v>In-Active</v>
          </cell>
        </row>
        <row r="565">
          <cell r="AO565" t="str">
            <v xml:space="preserve">W 0292493 </v>
          </cell>
          <cell r="AP565" t="str">
            <v>PRINCESS</v>
          </cell>
          <cell r="AQ565" t="str">
            <v>In-Active</v>
          </cell>
        </row>
        <row r="566">
          <cell r="AO566" t="str">
            <v xml:space="preserve">W 0378002 </v>
          </cell>
          <cell r="AP566" t="str">
            <v>PRINCESS</v>
          </cell>
          <cell r="AQ566" t="str">
            <v>In-Active</v>
          </cell>
        </row>
        <row r="567">
          <cell r="AO567" t="str">
            <v xml:space="preserve">W 0378060 </v>
          </cell>
          <cell r="AP567" t="str">
            <v>PRINCESS</v>
          </cell>
          <cell r="AQ567" t="str">
            <v>In-Active</v>
          </cell>
        </row>
        <row r="568">
          <cell r="AO568" t="str">
            <v xml:space="preserve">W 0394063 </v>
          </cell>
          <cell r="AP568" t="str">
            <v>PRINCESS</v>
          </cell>
          <cell r="AQ568" t="str">
            <v>In-Active</v>
          </cell>
        </row>
        <row r="569">
          <cell r="AO569" t="str">
            <v xml:space="preserve">W 0431122 </v>
          </cell>
          <cell r="AP569" t="str">
            <v>PRINCESS</v>
          </cell>
          <cell r="AQ569" t="str">
            <v>In-Active</v>
          </cell>
        </row>
        <row r="570">
          <cell r="AO570" t="str">
            <v xml:space="preserve">W 0159998 </v>
          </cell>
          <cell r="AP570" t="str">
            <v>JENNER</v>
          </cell>
          <cell r="AQ570" t="str">
            <v>In-Active</v>
          </cell>
        </row>
        <row r="571">
          <cell r="AO571" t="str">
            <v xml:space="preserve">W 0257413 </v>
          </cell>
          <cell r="AP571" t="str">
            <v>JENNER</v>
          </cell>
          <cell r="AQ571" t="str">
            <v>In-Active</v>
          </cell>
        </row>
        <row r="572">
          <cell r="AO572" t="str">
            <v xml:space="preserve">W 0330920 </v>
          </cell>
          <cell r="AP572" t="str">
            <v>JENNER</v>
          </cell>
          <cell r="AQ572" t="str">
            <v>In-Active</v>
          </cell>
        </row>
        <row r="573">
          <cell r="AO573" t="str">
            <v xml:space="preserve">W 0329238 </v>
          </cell>
          <cell r="AP573" t="str">
            <v>PRINCESS</v>
          </cell>
          <cell r="AQ573" t="str">
            <v>In-Active</v>
          </cell>
        </row>
        <row r="574">
          <cell r="AO574" t="str">
            <v xml:space="preserve">W 0357085 </v>
          </cell>
          <cell r="AP574" t="str">
            <v>PRINCESS</v>
          </cell>
          <cell r="AQ574" t="str">
            <v>In-Active</v>
          </cell>
        </row>
        <row r="575">
          <cell r="AO575" t="str">
            <v xml:space="preserve">W 0380443 </v>
          </cell>
          <cell r="AP575" t="str">
            <v>PRINCESS</v>
          </cell>
          <cell r="AQ575" t="str">
            <v>In-Active</v>
          </cell>
        </row>
        <row r="576">
          <cell r="AO576" t="str">
            <v xml:space="preserve">W 0373141 </v>
          </cell>
          <cell r="AP576" t="str">
            <v>PRINCESS</v>
          </cell>
          <cell r="AQ576" t="str">
            <v>In-Active</v>
          </cell>
        </row>
        <row r="577">
          <cell r="AO577" t="str">
            <v xml:space="preserve">W 0115115 </v>
          </cell>
          <cell r="AP577" t="str">
            <v>PRINCESS</v>
          </cell>
          <cell r="AQ577" t="str">
            <v>In-Active</v>
          </cell>
        </row>
        <row r="578">
          <cell r="AO578" t="str">
            <v xml:space="preserve">W 0060581 </v>
          </cell>
          <cell r="AP578" t="str">
            <v>PRINCESS</v>
          </cell>
          <cell r="AQ578" t="str">
            <v>In-Active</v>
          </cell>
        </row>
        <row r="579">
          <cell r="AO579" t="str">
            <v xml:space="preserve">W 0425291 </v>
          </cell>
          <cell r="AP579" t="str">
            <v>PRINCESS</v>
          </cell>
          <cell r="AQ579" t="str">
            <v>In-Active</v>
          </cell>
        </row>
        <row r="580">
          <cell r="AO580" t="str">
            <v xml:space="preserve">W 0362612 </v>
          </cell>
          <cell r="AP580" t="str">
            <v>PRINCESS</v>
          </cell>
          <cell r="AQ580" t="str">
            <v>In-Active</v>
          </cell>
        </row>
        <row r="581">
          <cell r="AO581" t="str">
            <v xml:space="preserve">W 0263456 </v>
          </cell>
          <cell r="AP581" t="str">
            <v>PRINCESS</v>
          </cell>
          <cell r="AQ581" t="str">
            <v>In-Active</v>
          </cell>
        </row>
        <row r="582">
          <cell r="AO582" t="str">
            <v xml:space="preserve">W 0286360 </v>
          </cell>
          <cell r="AP582" t="str">
            <v>PRINCESS</v>
          </cell>
          <cell r="AQ582" t="str">
            <v>In-Active</v>
          </cell>
        </row>
        <row r="583">
          <cell r="AO583" t="str">
            <v xml:space="preserve">W 0162409 </v>
          </cell>
          <cell r="AP583" t="str">
            <v>PRINCESS</v>
          </cell>
          <cell r="AQ583" t="str">
            <v>In-Active</v>
          </cell>
        </row>
        <row r="584">
          <cell r="AO584" t="str">
            <v xml:space="preserve">W 0288538 </v>
          </cell>
          <cell r="AP584" t="str">
            <v>PRINCESS</v>
          </cell>
          <cell r="AQ584" t="str">
            <v>In-Active</v>
          </cell>
        </row>
        <row r="585">
          <cell r="AO585" t="str">
            <v xml:space="preserve">W 0274286 </v>
          </cell>
          <cell r="AP585" t="str">
            <v>PRINCESS</v>
          </cell>
          <cell r="AQ585" t="str">
            <v>In-Active</v>
          </cell>
        </row>
        <row r="586">
          <cell r="AO586" t="str">
            <v xml:space="preserve">W 0295923 </v>
          </cell>
          <cell r="AP586" t="str">
            <v>PRINCESS</v>
          </cell>
          <cell r="AQ586" t="str">
            <v>In-Active</v>
          </cell>
        </row>
        <row r="587">
          <cell r="AO587" t="str">
            <v xml:space="preserve">W 0059464 </v>
          </cell>
          <cell r="AP587" t="str">
            <v>JENNER</v>
          </cell>
          <cell r="AQ587" t="str">
            <v>In-Active</v>
          </cell>
        </row>
        <row r="588">
          <cell r="AO588" t="str">
            <v xml:space="preserve">W 0177680 </v>
          </cell>
          <cell r="AP588" t="str">
            <v>JENNER</v>
          </cell>
          <cell r="AQ588" t="str">
            <v>In-Active</v>
          </cell>
        </row>
        <row r="589">
          <cell r="AO589" t="str">
            <v xml:space="preserve">W 0177681 </v>
          </cell>
          <cell r="AP589" t="str">
            <v>JENNER</v>
          </cell>
          <cell r="AQ589" t="str">
            <v>In-Active</v>
          </cell>
        </row>
        <row r="590">
          <cell r="AO590" t="str">
            <v xml:space="preserve">W 0490441 </v>
          </cell>
          <cell r="AP590" t="str">
            <v>JENNER</v>
          </cell>
          <cell r="AQ590" t="str">
            <v>In-Active</v>
          </cell>
        </row>
        <row r="591">
          <cell r="AO591" t="str">
            <v xml:space="preserve">W 0237830 </v>
          </cell>
          <cell r="AP591" t="str">
            <v>JENNER</v>
          </cell>
          <cell r="AQ591" t="str">
            <v>In-Active</v>
          </cell>
        </row>
        <row r="592">
          <cell r="AO592" t="str">
            <v xml:space="preserve">W 0185075 </v>
          </cell>
          <cell r="AP592" t="str">
            <v>JENNER</v>
          </cell>
          <cell r="AQ592" t="str">
            <v>In-Active</v>
          </cell>
        </row>
        <row r="593">
          <cell r="AO593" t="str">
            <v xml:space="preserve">W 0173810 </v>
          </cell>
          <cell r="AP593" t="str">
            <v>JENNER</v>
          </cell>
          <cell r="AQ593" t="str">
            <v>In-Active</v>
          </cell>
        </row>
        <row r="594">
          <cell r="AO594" t="str">
            <v xml:space="preserve">W 0155263 </v>
          </cell>
          <cell r="AP594" t="str">
            <v>JENNER</v>
          </cell>
          <cell r="AQ594" t="str">
            <v>In-Active</v>
          </cell>
        </row>
        <row r="595">
          <cell r="AO595" t="str">
            <v xml:space="preserve">W 0044576 </v>
          </cell>
          <cell r="AP595" t="str">
            <v>JENNER</v>
          </cell>
          <cell r="AQ595" t="str">
            <v>In-Active</v>
          </cell>
        </row>
        <row r="596">
          <cell r="AO596" t="str">
            <v xml:space="preserve">W 0189669 </v>
          </cell>
          <cell r="AP596" t="str">
            <v>JENNER</v>
          </cell>
          <cell r="AQ596" t="str">
            <v>In-Active</v>
          </cell>
        </row>
        <row r="597">
          <cell r="AO597" t="str">
            <v xml:space="preserve">W 0179068 </v>
          </cell>
          <cell r="AP597" t="str">
            <v>JENNER</v>
          </cell>
          <cell r="AQ597" t="str">
            <v>In-Active</v>
          </cell>
        </row>
        <row r="598">
          <cell r="AO598" t="str">
            <v xml:space="preserve">W 0260270 </v>
          </cell>
          <cell r="AP598" t="str">
            <v>JENNER</v>
          </cell>
          <cell r="AQ598" t="str">
            <v>In-Active</v>
          </cell>
        </row>
        <row r="599">
          <cell r="AO599" t="str">
            <v xml:space="preserve">W 0207098 </v>
          </cell>
          <cell r="AP599" t="str">
            <v>JENNER</v>
          </cell>
          <cell r="AQ599" t="str">
            <v>In-Active</v>
          </cell>
        </row>
        <row r="600">
          <cell r="AO600" t="str">
            <v xml:space="preserve">W 0271565 </v>
          </cell>
          <cell r="AP600" t="str">
            <v>JENNER</v>
          </cell>
          <cell r="AQ600" t="str">
            <v>In-Active</v>
          </cell>
        </row>
        <row r="601">
          <cell r="AO601" t="str">
            <v xml:space="preserve">W 0189781 </v>
          </cell>
          <cell r="AP601" t="str">
            <v>JENNER</v>
          </cell>
          <cell r="AQ601" t="str">
            <v>In-Active</v>
          </cell>
        </row>
        <row r="602">
          <cell r="AO602" t="str">
            <v xml:space="preserve">W 0190886 </v>
          </cell>
          <cell r="AP602" t="str">
            <v>JENNER</v>
          </cell>
          <cell r="AQ602" t="str">
            <v>In-Active</v>
          </cell>
        </row>
        <row r="603">
          <cell r="AO603" t="str">
            <v xml:space="preserve">W 0271518 </v>
          </cell>
          <cell r="AP603" t="str">
            <v>JENNER</v>
          </cell>
          <cell r="AQ603" t="str">
            <v>In-Active</v>
          </cell>
        </row>
        <row r="604">
          <cell r="AO604" t="str">
            <v xml:space="preserve">W 0304336 </v>
          </cell>
          <cell r="AP604" t="str">
            <v>JENNER</v>
          </cell>
          <cell r="AQ604" t="str">
            <v>In-Active</v>
          </cell>
        </row>
        <row r="605">
          <cell r="AO605" t="str">
            <v xml:space="preserve">W 0181569 </v>
          </cell>
          <cell r="AP605" t="str">
            <v>JENNER</v>
          </cell>
          <cell r="AQ605" t="str">
            <v>In-Active</v>
          </cell>
        </row>
        <row r="606">
          <cell r="AO606" t="str">
            <v xml:space="preserve">W 0191307 </v>
          </cell>
          <cell r="AP606" t="str">
            <v>JENNER</v>
          </cell>
          <cell r="AQ606" t="str">
            <v>In-Active</v>
          </cell>
        </row>
        <row r="607">
          <cell r="AO607" t="str">
            <v xml:space="preserve">W 0238098 </v>
          </cell>
          <cell r="AP607" t="str">
            <v>JENNER</v>
          </cell>
          <cell r="AQ607" t="str">
            <v>In-Active</v>
          </cell>
        </row>
        <row r="608">
          <cell r="AO608" t="str">
            <v xml:space="preserve">W 0246810 </v>
          </cell>
          <cell r="AP608" t="str">
            <v>JENNER</v>
          </cell>
          <cell r="AQ608" t="str">
            <v>In-Active</v>
          </cell>
        </row>
        <row r="609">
          <cell r="AO609" t="str">
            <v xml:space="preserve">W 0430397 </v>
          </cell>
          <cell r="AP609" t="str">
            <v>PRINCESS</v>
          </cell>
          <cell r="AQ609" t="str">
            <v>In-Active</v>
          </cell>
        </row>
        <row r="610">
          <cell r="AO610" t="str">
            <v xml:space="preserve">W 0430346 </v>
          </cell>
          <cell r="AP610" t="str">
            <v>PRINCESS</v>
          </cell>
          <cell r="AQ610" t="str">
            <v>In-Active</v>
          </cell>
        </row>
        <row r="611">
          <cell r="AO611" t="str">
            <v xml:space="preserve">W 0329882 </v>
          </cell>
          <cell r="AP611" t="str">
            <v>PRINCESS</v>
          </cell>
          <cell r="AQ611" t="str">
            <v>In-Active</v>
          </cell>
        </row>
        <row r="612">
          <cell r="AO612" t="str">
            <v xml:space="preserve">W 0423308 </v>
          </cell>
          <cell r="AP612" t="str">
            <v>PRINCESS</v>
          </cell>
          <cell r="AQ612" t="str">
            <v>In-Active</v>
          </cell>
        </row>
        <row r="613">
          <cell r="AO613" t="str">
            <v xml:space="preserve">W 0430185 </v>
          </cell>
          <cell r="AP613" t="str">
            <v>PRINCESS</v>
          </cell>
          <cell r="AQ613" t="str">
            <v>In-Active</v>
          </cell>
        </row>
        <row r="614">
          <cell r="AO614" t="str">
            <v xml:space="preserve">W 0035836 </v>
          </cell>
          <cell r="AP614" t="str">
            <v>JENNER</v>
          </cell>
          <cell r="AQ614" t="str">
            <v>In-Active</v>
          </cell>
        </row>
        <row r="615">
          <cell r="AO615" t="str">
            <v xml:space="preserve">W 0029059 </v>
          </cell>
          <cell r="AP615" t="str">
            <v>JENNER</v>
          </cell>
          <cell r="AQ615" t="str">
            <v>In-Active</v>
          </cell>
        </row>
        <row r="616">
          <cell r="AO616" t="str">
            <v xml:space="preserve">W 0006099 </v>
          </cell>
          <cell r="AP616" t="str">
            <v>JENNER</v>
          </cell>
          <cell r="AQ616" t="str">
            <v>In-Active</v>
          </cell>
        </row>
        <row r="617">
          <cell r="AO617" t="str">
            <v xml:space="preserve">W 0430015 </v>
          </cell>
          <cell r="AP617" t="str">
            <v>PRINCESS</v>
          </cell>
          <cell r="AQ617" t="str">
            <v>In-Active</v>
          </cell>
        </row>
        <row r="618">
          <cell r="AO618" t="str">
            <v xml:space="preserve">WB0001817 </v>
          </cell>
          <cell r="AP618" t="str">
            <v>PRINCESS</v>
          </cell>
          <cell r="AQ618" t="str">
            <v>In-Active</v>
          </cell>
        </row>
        <row r="619">
          <cell r="AO619" t="str">
            <v xml:space="preserve">W 0054327 </v>
          </cell>
          <cell r="AP619" t="str">
            <v>JENNER</v>
          </cell>
          <cell r="AQ619" t="str">
            <v>In-Active</v>
          </cell>
        </row>
        <row r="620">
          <cell r="AO620" t="str">
            <v xml:space="preserve">W 0083996 </v>
          </cell>
          <cell r="AP620" t="str">
            <v>JENNER</v>
          </cell>
          <cell r="AQ620" t="str">
            <v>In-Active</v>
          </cell>
        </row>
        <row r="621">
          <cell r="AO621" t="str">
            <v xml:space="preserve">W 0029095 </v>
          </cell>
          <cell r="AP621" t="str">
            <v>JENNER</v>
          </cell>
          <cell r="AQ621" t="str">
            <v>In-Active</v>
          </cell>
        </row>
        <row r="622">
          <cell r="AO622" t="str">
            <v xml:space="preserve">W 0159997 </v>
          </cell>
          <cell r="AP622" t="str">
            <v>JENNER</v>
          </cell>
          <cell r="AQ622" t="str">
            <v>In-Active</v>
          </cell>
        </row>
        <row r="623">
          <cell r="AO623" t="str">
            <v xml:space="preserve">W 0024503 </v>
          </cell>
          <cell r="AP623" t="str">
            <v>JENNER</v>
          </cell>
          <cell r="AQ623" t="str">
            <v>In-Active</v>
          </cell>
        </row>
        <row r="624">
          <cell r="AO624" t="str">
            <v xml:space="preserve">W 0082581 </v>
          </cell>
          <cell r="AP624" t="str">
            <v>JENNER</v>
          </cell>
          <cell r="AQ624" t="str">
            <v>In-Active</v>
          </cell>
        </row>
        <row r="625">
          <cell r="AO625" t="str">
            <v xml:space="preserve">W 0055125 </v>
          </cell>
          <cell r="AP625" t="str">
            <v>JENNER</v>
          </cell>
          <cell r="AQ625" t="str">
            <v>In-Active</v>
          </cell>
        </row>
        <row r="626">
          <cell r="AO626" t="str">
            <v xml:space="preserve">W 0053897 </v>
          </cell>
          <cell r="AP626" t="str">
            <v>JENNER</v>
          </cell>
          <cell r="AQ626" t="str">
            <v>In-Active</v>
          </cell>
        </row>
        <row r="627">
          <cell r="AO627" t="str">
            <v xml:space="preserve">W 0060304 </v>
          </cell>
          <cell r="AP627" t="str">
            <v>JENNER</v>
          </cell>
          <cell r="AQ627" t="str">
            <v>In-Active</v>
          </cell>
        </row>
        <row r="628">
          <cell r="AO628" t="str">
            <v xml:space="preserve">W 0241630 </v>
          </cell>
          <cell r="AP628" t="str">
            <v>JENNER</v>
          </cell>
          <cell r="AQ628" t="str">
            <v>In-Active</v>
          </cell>
        </row>
        <row r="629">
          <cell r="AO629" t="str">
            <v xml:space="preserve">W 0084130 </v>
          </cell>
          <cell r="AP629" t="str">
            <v>JENNER</v>
          </cell>
          <cell r="AQ629" t="str">
            <v>In-Active</v>
          </cell>
        </row>
        <row r="630">
          <cell r="AO630" t="str">
            <v xml:space="preserve">W 0149389 </v>
          </cell>
          <cell r="AP630" t="str">
            <v>JENNER</v>
          </cell>
          <cell r="AQ630" t="str">
            <v>In-Active</v>
          </cell>
        </row>
        <row r="631">
          <cell r="AO631" t="str">
            <v xml:space="preserve">W 0153382 </v>
          </cell>
          <cell r="AP631" t="str">
            <v>JENNER</v>
          </cell>
          <cell r="AQ631" t="str">
            <v>In-Active</v>
          </cell>
        </row>
        <row r="632">
          <cell r="AO632" t="str">
            <v xml:space="preserve">W 0145273 </v>
          </cell>
          <cell r="AP632" t="str">
            <v>JENNER</v>
          </cell>
          <cell r="AQ632" t="str">
            <v>In-Active</v>
          </cell>
        </row>
        <row r="633">
          <cell r="AO633" t="str">
            <v xml:space="preserve">W 0156245 </v>
          </cell>
          <cell r="AP633" t="str">
            <v>JENNER</v>
          </cell>
          <cell r="AQ633" t="str">
            <v>In-Active</v>
          </cell>
        </row>
        <row r="634">
          <cell r="AO634" t="str">
            <v xml:space="preserve">W 0155826 </v>
          </cell>
          <cell r="AP634" t="str">
            <v>JENNER</v>
          </cell>
          <cell r="AQ634" t="str">
            <v>In-Active</v>
          </cell>
        </row>
        <row r="635">
          <cell r="AO635" t="str">
            <v xml:space="preserve">W 0268708 </v>
          </cell>
          <cell r="AP635" t="str">
            <v>JENNER</v>
          </cell>
          <cell r="AQ635" t="str">
            <v>In-Active</v>
          </cell>
        </row>
        <row r="636">
          <cell r="AO636" t="str">
            <v xml:space="preserve">W 0199180 </v>
          </cell>
          <cell r="AP636" t="str">
            <v>JENNER</v>
          </cell>
          <cell r="AQ636" t="str">
            <v>In-Active</v>
          </cell>
        </row>
        <row r="637">
          <cell r="AO637" t="str">
            <v xml:space="preserve">W 0237483 </v>
          </cell>
          <cell r="AP637" t="str">
            <v>JENNER</v>
          </cell>
          <cell r="AQ637" t="str">
            <v>In-Active</v>
          </cell>
        </row>
        <row r="638">
          <cell r="AO638" t="str">
            <v xml:space="preserve">W 0189899 </v>
          </cell>
          <cell r="AP638" t="str">
            <v>JENNER</v>
          </cell>
          <cell r="AQ638" t="str">
            <v>In-Active</v>
          </cell>
        </row>
        <row r="639">
          <cell r="AO639" t="str">
            <v xml:space="preserve">W 0191202 </v>
          </cell>
          <cell r="AP639" t="str">
            <v>JENNER</v>
          </cell>
          <cell r="AQ639" t="str">
            <v>In-Active</v>
          </cell>
        </row>
        <row r="640">
          <cell r="AO640" t="str">
            <v xml:space="preserve">W 0098595 </v>
          </cell>
          <cell r="AP640" t="str">
            <v>JENNER</v>
          </cell>
          <cell r="AQ640" t="str">
            <v>In-Active</v>
          </cell>
        </row>
        <row r="641">
          <cell r="AO641" t="str">
            <v xml:space="preserve">W 0257381 </v>
          </cell>
          <cell r="AP641" t="str">
            <v>JENNER</v>
          </cell>
          <cell r="AQ641" t="str">
            <v>In-Active</v>
          </cell>
        </row>
        <row r="642">
          <cell r="AO642" t="str">
            <v xml:space="preserve">W 0449347 </v>
          </cell>
          <cell r="AP642" t="str">
            <v>JENNER</v>
          </cell>
          <cell r="AQ642" t="str">
            <v>In-Active</v>
          </cell>
        </row>
        <row r="643">
          <cell r="AO643" t="str">
            <v xml:space="preserve">W 0234910 </v>
          </cell>
          <cell r="AP643" t="str">
            <v>JENNER</v>
          </cell>
          <cell r="AQ643" t="str">
            <v>In-Active</v>
          </cell>
        </row>
        <row r="644">
          <cell r="AO644" t="str">
            <v xml:space="preserve">W 0250191 </v>
          </cell>
          <cell r="AP644" t="str">
            <v>JENNER</v>
          </cell>
          <cell r="AQ644" t="str">
            <v>In-Active</v>
          </cell>
        </row>
        <row r="645">
          <cell r="AO645" t="str">
            <v xml:space="preserve">W 0257410 </v>
          </cell>
          <cell r="AP645" t="str">
            <v>JENNER</v>
          </cell>
          <cell r="AQ645" t="str">
            <v>In-Active</v>
          </cell>
        </row>
        <row r="646">
          <cell r="AO646" t="str">
            <v xml:space="preserve">W 0437093 </v>
          </cell>
          <cell r="AP646" t="str">
            <v>PRINCESS</v>
          </cell>
          <cell r="AQ646" t="str">
            <v>In-Active</v>
          </cell>
        </row>
        <row r="647">
          <cell r="AO647" t="str">
            <v xml:space="preserve">W 0383355 </v>
          </cell>
          <cell r="AP647" t="str">
            <v>PRINCESS</v>
          </cell>
          <cell r="AQ647" t="str">
            <v>In-Active</v>
          </cell>
        </row>
        <row r="648">
          <cell r="AO648" t="str">
            <v xml:space="preserve">W 0326069 </v>
          </cell>
          <cell r="AP648" t="str">
            <v>JENNER</v>
          </cell>
          <cell r="AQ648" t="str">
            <v>In-Active</v>
          </cell>
        </row>
        <row r="649">
          <cell r="AO649" t="str">
            <v xml:space="preserve">W 0335592 </v>
          </cell>
          <cell r="AP649" t="str">
            <v>JENNER</v>
          </cell>
          <cell r="AQ649" t="str">
            <v>In-Active</v>
          </cell>
        </row>
        <row r="650">
          <cell r="AO650" t="str">
            <v xml:space="preserve">W 0335708 </v>
          </cell>
          <cell r="AP650" t="str">
            <v>JENNER</v>
          </cell>
          <cell r="AQ650" t="str">
            <v>In-Active</v>
          </cell>
        </row>
        <row r="651">
          <cell r="AO651" t="str">
            <v xml:space="preserve">W 0325215 </v>
          </cell>
          <cell r="AP651" t="str">
            <v>JENNER</v>
          </cell>
          <cell r="AQ651" t="str">
            <v>In-Active</v>
          </cell>
        </row>
        <row r="652">
          <cell r="AO652" t="str">
            <v xml:space="preserve">W 0072784 </v>
          </cell>
          <cell r="AP652" t="str">
            <v>PRINCESS</v>
          </cell>
          <cell r="AQ652" t="str">
            <v>In-Active</v>
          </cell>
        </row>
        <row r="653">
          <cell r="AO653" t="str">
            <v xml:space="preserve">WB0001632 </v>
          </cell>
          <cell r="AP653" t="str">
            <v>PRINCESS</v>
          </cell>
          <cell r="AQ653" t="str">
            <v>In-Active</v>
          </cell>
        </row>
        <row r="654">
          <cell r="AO654" t="str">
            <v xml:space="preserve">W 0073471 </v>
          </cell>
          <cell r="AP654" t="str">
            <v>PRINCESS</v>
          </cell>
          <cell r="AQ654" t="str">
            <v>In-Active</v>
          </cell>
        </row>
        <row r="655">
          <cell r="AO655" t="str">
            <v xml:space="preserve">W 0425572 </v>
          </cell>
          <cell r="AP655" t="str">
            <v>PRINCESS</v>
          </cell>
          <cell r="AQ655" t="str">
            <v>In-Active</v>
          </cell>
        </row>
        <row r="656">
          <cell r="AO656" t="str">
            <v xml:space="preserve">W 0399362 </v>
          </cell>
          <cell r="AP656" t="str">
            <v>PRINCESS</v>
          </cell>
          <cell r="AQ656" t="str">
            <v>In-Active</v>
          </cell>
        </row>
        <row r="657">
          <cell r="AO657" t="str">
            <v xml:space="preserve">W 0008937 </v>
          </cell>
          <cell r="AP657" t="str">
            <v>JENNER</v>
          </cell>
          <cell r="AQ657" t="str">
            <v>In-Active</v>
          </cell>
        </row>
        <row r="658">
          <cell r="AO658" t="str">
            <v xml:space="preserve">W 0121923 </v>
          </cell>
          <cell r="AP658" t="str">
            <v>JENNER</v>
          </cell>
          <cell r="AQ658" t="str">
            <v>In-Active</v>
          </cell>
        </row>
        <row r="659">
          <cell r="AO659" t="str">
            <v xml:space="preserve">W 0059463 </v>
          </cell>
          <cell r="AP659" t="str">
            <v>JENNER</v>
          </cell>
          <cell r="AQ659" t="str">
            <v>In-Active</v>
          </cell>
        </row>
        <row r="660">
          <cell r="AO660" t="str">
            <v xml:space="preserve">W 0054324 </v>
          </cell>
          <cell r="AP660" t="str">
            <v>JENNER</v>
          </cell>
          <cell r="AQ660" t="str">
            <v>In-Active</v>
          </cell>
        </row>
        <row r="661">
          <cell r="AO661" t="str">
            <v xml:space="preserve">W 0038753 </v>
          </cell>
          <cell r="AP661" t="str">
            <v>JENNER</v>
          </cell>
          <cell r="AQ661" t="str">
            <v>In-Active</v>
          </cell>
        </row>
        <row r="662">
          <cell r="AO662" t="str">
            <v xml:space="preserve">W 0054322 </v>
          </cell>
          <cell r="AP662" t="str">
            <v>JENNER</v>
          </cell>
          <cell r="AQ662" t="str">
            <v>In-Active</v>
          </cell>
        </row>
        <row r="663">
          <cell r="AO663" t="str">
            <v xml:space="preserve">W 0188628 </v>
          </cell>
          <cell r="AP663" t="str">
            <v>JENNER</v>
          </cell>
          <cell r="AQ663" t="str">
            <v>In-Active</v>
          </cell>
        </row>
        <row r="664">
          <cell r="AO664" t="str">
            <v xml:space="preserve">W 0028878 </v>
          </cell>
          <cell r="AP664" t="str">
            <v>JENNER</v>
          </cell>
          <cell r="AQ664" t="str">
            <v>In-Active</v>
          </cell>
        </row>
        <row r="665">
          <cell r="AO665" t="str">
            <v xml:space="preserve">W 0082616 </v>
          </cell>
          <cell r="AP665" t="str">
            <v>JENNER</v>
          </cell>
          <cell r="AQ665" t="str">
            <v>In-Active</v>
          </cell>
        </row>
        <row r="666">
          <cell r="AO666" t="str">
            <v xml:space="preserve">W 0149838 </v>
          </cell>
          <cell r="AP666" t="str">
            <v>JENNER</v>
          </cell>
          <cell r="AQ666" t="str">
            <v>In-Active</v>
          </cell>
        </row>
        <row r="667">
          <cell r="AO667" t="str">
            <v xml:space="preserve">W 0031211 </v>
          </cell>
          <cell r="AP667" t="str">
            <v>JENNER</v>
          </cell>
          <cell r="AQ667" t="str">
            <v>In-Active</v>
          </cell>
        </row>
        <row r="668">
          <cell r="AO668" t="str">
            <v xml:space="preserve">W 0123839 </v>
          </cell>
          <cell r="AP668" t="str">
            <v>JENNER</v>
          </cell>
          <cell r="AQ668" t="str">
            <v>In-Active</v>
          </cell>
        </row>
        <row r="669">
          <cell r="AO669" t="str">
            <v xml:space="preserve">W 0024740 </v>
          </cell>
          <cell r="AP669" t="str">
            <v>JENNER</v>
          </cell>
          <cell r="AQ669" t="str">
            <v>In-Active</v>
          </cell>
        </row>
        <row r="670">
          <cell r="AO670" t="str">
            <v xml:space="preserve">W 0248442 </v>
          </cell>
          <cell r="AP670" t="str">
            <v>JENNER</v>
          </cell>
          <cell r="AQ670" t="str">
            <v>In-Active</v>
          </cell>
        </row>
        <row r="671">
          <cell r="AO671" t="str">
            <v xml:space="preserve">W 0216007 </v>
          </cell>
          <cell r="AP671" t="str">
            <v>JENNER</v>
          </cell>
          <cell r="AQ671" t="str">
            <v>In-Active</v>
          </cell>
        </row>
        <row r="672">
          <cell r="AO672" t="str">
            <v xml:space="preserve">W 0262488 </v>
          </cell>
          <cell r="AP672" t="str">
            <v>PRINCESS</v>
          </cell>
          <cell r="AQ672" t="str">
            <v>In-Active</v>
          </cell>
        </row>
        <row r="673">
          <cell r="AO673" t="str">
            <v xml:space="preserve">W 0051503 </v>
          </cell>
          <cell r="AP673" t="str">
            <v>JENNER</v>
          </cell>
          <cell r="AQ673" t="str">
            <v>In-Active</v>
          </cell>
        </row>
        <row r="674">
          <cell r="AO674" t="str">
            <v xml:space="preserve">W 0107771 </v>
          </cell>
          <cell r="AP674" t="str">
            <v>JENNER</v>
          </cell>
          <cell r="AQ674" t="str">
            <v>In-Active</v>
          </cell>
        </row>
        <row r="675">
          <cell r="AO675" t="str">
            <v xml:space="preserve">W 0047872 </v>
          </cell>
          <cell r="AP675" t="str">
            <v>JENNER</v>
          </cell>
          <cell r="AQ675" t="str">
            <v>In-Active</v>
          </cell>
        </row>
        <row r="676">
          <cell r="AO676" t="str">
            <v xml:space="preserve">W 0087091 </v>
          </cell>
          <cell r="AP676" t="str">
            <v>JENNER</v>
          </cell>
          <cell r="AQ676" t="str">
            <v>In-Active</v>
          </cell>
        </row>
        <row r="677">
          <cell r="AO677" t="str">
            <v xml:space="preserve">W 0228040 </v>
          </cell>
          <cell r="AP677" t="str">
            <v>JENNER</v>
          </cell>
          <cell r="AQ677" t="str">
            <v>In-Active</v>
          </cell>
        </row>
        <row r="678">
          <cell r="AO678" t="str">
            <v xml:space="preserve">W 0158762 </v>
          </cell>
          <cell r="AP678" t="str">
            <v>JENNER</v>
          </cell>
          <cell r="AQ678" t="str">
            <v>In-Active</v>
          </cell>
        </row>
        <row r="679">
          <cell r="AO679" t="str">
            <v xml:space="preserve">W 0178143 </v>
          </cell>
          <cell r="AP679" t="str">
            <v>JENNER</v>
          </cell>
          <cell r="AQ679" t="str">
            <v>In-Active</v>
          </cell>
        </row>
        <row r="680">
          <cell r="AO680" t="str">
            <v xml:space="preserve">W 0121239 </v>
          </cell>
          <cell r="AP680" t="str">
            <v>JENNER</v>
          </cell>
          <cell r="AQ680" t="str">
            <v>In-Active</v>
          </cell>
        </row>
        <row r="681">
          <cell r="AO681" t="str">
            <v xml:space="preserve">W 0178142 </v>
          </cell>
          <cell r="AP681" t="str">
            <v>JENNER</v>
          </cell>
          <cell r="AQ681" t="str">
            <v>In-Active</v>
          </cell>
        </row>
        <row r="682">
          <cell r="AO682" t="str">
            <v xml:space="preserve">W 0178140 </v>
          </cell>
          <cell r="AP682" t="str">
            <v>JENNER</v>
          </cell>
          <cell r="AQ682" t="str">
            <v>In-Active</v>
          </cell>
        </row>
        <row r="683">
          <cell r="AO683" t="str">
            <v xml:space="preserve">W 0044523 </v>
          </cell>
          <cell r="AP683" t="str">
            <v>JENNER</v>
          </cell>
          <cell r="AQ683" t="str">
            <v>In-Active</v>
          </cell>
        </row>
        <row r="684">
          <cell r="AO684" t="str">
            <v xml:space="preserve">W 0155476 </v>
          </cell>
          <cell r="AP684" t="str">
            <v>JENNER</v>
          </cell>
          <cell r="AQ684" t="str">
            <v>In-Active</v>
          </cell>
        </row>
        <row r="685">
          <cell r="AO685" t="str">
            <v xml:space="preserve">W 0043024 </v>
          </cell>
          <cell r="AP685" t="str">
            <v>JENNER</v>
          </cell>
          <cell r="AQ685" t="str">
            <v>In-Active</v>
          </cell>
        </row>
        <row r="686">
          <cell r="AO686" t="str">
            <v xml:space="preserve">W 0049254 </v>
          </cell>
          <cell r="AP686" t="str">
            <v>JENNER</v>
          </cell>
          <cell r="AQ686" t="str">
            <v>In-Active</v>
          </cell>
        </row>
        <row r="687">
          <cell r="AO687" t="str">
            <v xml:space="preserve">W 0047275 </v>
          </cell>
          <cell r="AP687" t="str">
            <v>JENNER</v>
          </cell>
          <cell r="AQ687" t="str">
            <v>In-Active</v>
          </cell>
        </row>
        <row r="688">
          <cell r="AO688" t="str">
            <v xml:space="preserve">W 0199764 </v>
          </cell>
          <cell r="AP688" t="str">
            <v>JENNER</v>
          </cell>
          <cell r="AQ688" t="str">
            <v>In-Active</v>
          </cell>
        </row>
        <row r="689">
          <cell r="AO689" t="str">
            <v xml:space="preserve">W 0211314 </v>
          </cell>
          <cell r="AP689" t="str">
            <v>JENNER</v>
          </cell>
          <cell r="AQ689" t="str">
            <v>In-Active</v>
          </cell>
        </row>
        <row r="690">
          <cell r="AO690" t="str">
            <v xml:space="preserve">W 0121874 </v>
          </cell>
          <cell r="AP690" t="str">
            <v>JENNER</v>
          </cell>
          <cell r="AQ690" t="str">
            <v>In-Active</v>
          </cell>
        </row>
        <row r="691">
          <cell r="AO691" t="str">
            <v xml:space="preserve">W 0153971 </v>
          </cell>
          <cell r="AP691" t="str">
            <v>JENNER</v>
          </cell>
          <cell r="AQ691" t="str">
            <v>In-Active</v>
          </cell>
        </row>
        <row r="692">
          <cell r="AO692" t="str">
            <v xml:space="preserve">W 0148585 </v>
          </cell>
          <cell r="AP692" t="str">
            <v>JENNER</v>
          </cell>
          <cell r="AQ692" t="str">
            <v>In-Active</v>
          </cell>
        </row>
        <row r="693">
          <cell r="AO693" t="str">
            <v xml:space="preserve">W 0153807 </v>
          </cell>
          <cell r="AP693" t="str">
            <v>JENNER</v>
          </cell>
          <cell r="AQ693" t="str">
            <v>In-Active</v>
          </cell>
        </row>
        <row r="694">
          <cell r="AO694" t="str">
            <v xml:space="preserve">W 0226057 </v>
          </cell>
          <cell r="AP694" t="str">
            <v>JENNER</v>
          </cell>
          <cell r="AQ694" t="str">
            <v>In-Active</v>
          </cell>
        </row>
        <row r="695">
          <cell r="AO695" t="str">
            <v xml:space="preserve">W 0240980 </v>
          </cell>
          <cell r="AP695" t="str">
            <v>JENNER</v>
          </cell>
          <cell r="AQ695" t="str">
            <v>In-Active</v>
          </cell>
        </row>
        <row r="696">
          <cell r="AO696" t="str">
            <v xml:space="preserve">W 0237731 </v>
          </cell>
          <cell r="AP696" t="str">
            <v>JENNER</v>
          </cell>
          <cell r="AQ696" t="str">
            <v>In-Active</v>
          </cell>
        </row>
        <row r="697">
          <cell r="AO697" t="str">
            <v xml:space="preserve">W 0207099 </v>
          </cell>
          <cell r="AP697" t="str">
            <v>JENNER</v>
          </cell>
          <cell r="AQ697" t="str">
            <v>In-Active</v>
          </cell>
        </row>
        <row r="698">
          <cell r="AO698" t="str">
            <v xml:space="preserve">W 0231472 </v>
          </cell>
          <cell r="AP698" t="str">
            <v>JENNER</v>
          </cell>
          <cell r="AQ698" t="str">
            <v>In-Active</v>
          </cell>
        </row>
        <row r="699">
          <cell r="AO699" t="str">
            <v xml:space="preserve">W 0190227 </v>
          </cell>
          <cell r="AP699" t="str">
            <v>JENNER</v>
          </cell>
          <cell r="AQ699" t="str">
            <v>In-Active</v>
          </cell>
        </row>
        <row r="700">
          <cell r="AO700" t="str">
            <v xml:space="preserve">W 0114657 </v>
          </cell>
          <cell r="AP700" t="str">
            <v>JENNER</v>
          </cell>
          <cell r="AQ700" t="str">
            <v>In-Active</v>
          </cell>
        </row>
        <row r="701">
          <cell r="AO701" t="str">
            <v xml:space="preserve">W 0056509 </v>
          </cell>
          <cell r="AP701" t="str">
            <v>JENNER</v>
          </cell>
          <cell r="AQ701" t="str">
            <v>In-Active</v>
          </cell>
        </row>
        <row r="702">
          <cell r="AO702" t="str">
            <v xml:space="preserve">W 0054612 </v>
          </cell>
          <cell r="AP702" t="str">
            <v>JENNER</v>
          </cell>
          <cell r="AQ702" t="str">
            <v>In-Active</v>
          </cell>
        </row>
        <row r="703">
          <cell r="AO703" t="str">
            <v xml:space="preserve">W 0145579 </v>
          </cell>
          <cell r="AP703" t="str">
            <v>JENNER</v>
          </cell>
          <cell r="AQ703" t="str">
            <v>In-Active</v>
          </cell>
        </row>
        <row r="704">
          <cell r="AO704" t="str">
            <v xml:space="preserve">W 0059078 </v>
          </cell>
          <cell r="AP704" t="str">
            <v>JENNER</v>
          </cell>
          <cell r="AQ704" t="str">
            <v>In-Active</v>
          </cell>
        </row>
        <row r="705">
          <cell r="AO705" t="str">
            <v xml:space="preserve">W 0153042 </v>
          </cell>
          <cell r="AP705" t="str">
            <v>JENNER</v>
          </cell>
          <cell r="AQ705" t="str">
            <v>In-Active</v>
          </cell>
        </row>
        <row r="706">
          <cell r="AO706" t="str">
            <v xml:space="preserve">W 0129493 </v>
          </cell>
          <cell r="AP706" t="str">
            <v>JENNER</v>
          </cell>
          <cell r="AQ706" t="str">
            <v>In-Active</v>
          </cell>
        </row>
        <row r="707">
          <cell r="AO707" t="str">
            <v xml:space="preserve">W 0191548 </v>
          </cell>
          <cell r="AP707" t="str">
            <v>JENNER</v>
          </cell>
          <cell r="AQ707" t="str">
            <v>In-Active</v>
          </cell>
        </row>
        <row r="708">
          <cell r="AO708" t="str">
            <v xml:space="preserve">W 0464237 </v>
          </cell>
          <cell r="AP708" t="str">
            <v>JENNER</v>
          </cell>
          <cell r="AQ708" t="str">
            <v>In-Active</v>
          </cell>
        </row>
        <row r="709">
          <cell r="AO709" t="str">
            <v xml:space="preserve">W 0187512 </v>
          </cell>
          <cell r="AP709" t="str">
            <v>JENNER</v>
          </cell>
          <cell r="AQ709" t="str">
            <v>In-Active</v>
          </cell>
        </row>
        <row r="710">
          <cell r="AO710" t="str">
            <v xml:space="preserve">W 0073112 </v>
          </cell>
          <cell r="AP710" t="str">
            <v>JENNER</v>
          </cell>
          <cell r="AQ710" t="str">
            <v>In-Active</v>
          </cell>
        </row>
        <row r="711">
          <cell r="AO711" t="str">
            <v xml:space="preserve">W 0241964 </v>
          </cell>
          <cell r="AP711" t="str">
            <v>JENNER</v>
          </cell>
          <cell r="AQ711" t="str">
            <v>In-Active</v>
          </cell>
        </row>
        <row r="712">
          <cell r="AO712" t="str">
            <v xml:space="preserve">W 0441726 </v>
          </cell>
          <cell r="AP712" t="str">
            <v>PRINCESS</v>
          </cell>
          <cell r="AQ712" t="str">
            <v>Active</v>
          </cell>
        </row>
        <row r="713">
          <cell r="AO713" t="str">
            <v xml:space="preserve">W 0441868 </v>
          </cell>
          <cell r="AP713" t="str">
            <v>PRINCESS</v>
          </cell>
          <cell r="AQ713" t="str">
            <v>Active</v>
          </cell>
        </row>
        <row r="714">
          <cell r="AO714" t="str">
            <v xml:space="preserve">W 0428761 </v>
          </cell>
          <cell r="AP714" t="str">
            <v>PRINCESS</v>
          </cell>
          <cell r="AQ714" t="str">
            <v>Active</v>
          </cell>
        </row>
        <row r="715">
          <cell r="AO715" t="str">
            <v xml:space="preserve">W 0419956 </v>
          </cell>
          <cell r="AP715" t="str">
            <v>PRINCESS</v>
          </cell>
          <cell r="AQ715" t="str">
            <v>Active</v>
          </cell>
        </row>
        <row r="716">
          <cell r="AO716" t="str">
            <v xml:space="preserve">W 0441882 </v>
          </cell>
          <cell r="AP716" t="str">
            <v>PRINCESS</v>
          </cell>
          <cell r="AQ716" t="str">
            <v>Active</v>
          </cell>
        </row>
        <row r="717">
          <cell r="AO717" t="str">
            <v xml:space="preserve">W 0437738 </v>
          </cell>
          <cell r="AP717" t="str">
            <v>PRINCESS</v>
          </cell>
          <cell r="AQ717" t="str">
            <v>Active</v>
          </cell>
        </row>
        <row r="718">
          <cell r="AO718" t="str">
            <v xml:space="preserve">W 0396305 </v>
          </cell>
          <cell r="AP718" t="str">
            <v>PRINCESS</v>
          </cell>
          <cell r="AQ718" t="str">
            <v>Active</v>
          </cell>
        </row>
        <row r="719">
          <cell r="AO719" t="str">
            <v xml:space="preserve">W 0396358 </v>
          </cell>
          <cell r="AP719" t="str">
            <v>PRINCESS</v>
          </cell>
          <cell r="AQ719" t="str">
            <v>Active</v>
          </cell>
        </row>
        <row r="720">
          <cell r="AO720" t="str">
            <v xml:space="preserve">W 0424366 </v>
          </cell>
          <cell r="AP720" t="str">
            <v>PRINCESS</v>
          </cell>
          <cell r="AQ720" t="str">
            <v>Active</v>
          </cell>
        </row>
        <row r="721">
          <cell r="AO721" t="str">
            <v xml:space="preserve">W 0411888 </v>
          </cell>
          <cell r="AP721" t="str">
            <v>PRINCESS</v>
          </cell>
          <cell r="AQ721" t="str">
            <v>Active</v>
          </cell>
        </row>
        <row r="722">
          <cell r="AO722" t="str">
            <v xml:space="preserve">W 0443092 </v>
          </cell>
          <cell r="AP722" t="str">
            <v>PRINCESS</v>
          </cell>
          <cell r="AQ722" t="str">
            <v>Active</v>
          </cell>
        </row>
        <row r="723">
          <cell r="AO723" t="str">
            <v xml:space="preserve">W 0414103 </v>
          </cell>
          <cell r="AP723" t="str">
            <v>PRINCESS</v>
          </cell>
          <cell r="AQ723" t="str">
            <v>Active</v>
          </cell>
        </row>
        <row r="724">
          <cell r="AO724" t="str">
            <v xml:space="preserve">W 0436689 </v>
          </cell>
          <cell r="AP724" t="str">
            <v>PRINCESS</v>
          </cell>
          <cell r="AQ724" t="str">
            <v>Active</v>
          </cell>
        </row>
        <row r="725">
          <cell r="AO725" t="str">
            <v xml:space="preserve">W 0413951 </v>
          </cell>
          <cell r="AP725" t="str">
            <v>PRINCESS</v>
          </cell>
          <cell r="AQ725" t="str">
            <v>Active</v>
          </cell>
        </row>
        <row r="726">
          <cell r="AO726" t="str">
            <v xml:space="preserve">W 0432940 </v>
          </cell>
          <cell r="AP726" t="str">
            <v>PRINCESS</v>
          </cell>
          <cell r="AQ726" t="str">
            <v>Active</v>
          </cell>
        </row>
        <row r="727">
          <cell r="AO727" t="str">
            <v xml:space="preserve">W 0423444 </v>
          </cell>
          <cell r="AP727" t="str">
            <v>PRINCESS</v>
          </cell>
          <cell r="AQ727" t="str">
            <v>Active</v>
          </cell>
        </row>
        <row r="728">
          <cell r="AO728" t="str">
            <v xml:space="preserve">W 0425776 </v>
          </cell>
          <cell r="AP728" t="str">
            <v>PRINCESS</v>
          </cell>
          <cell r="AQ728" t="str">
            <v>Active</v>
          </cell>
        </row>
        <row r="729">
          <cell r="AO729" t="str">
            <v xml:space="preserve">W 0448078 </v>
          </cell>
          <cell r="AP729" t="str">
            <v>PRINCESS</v>
          </cell>
          <cell r="AQ729" t="str">
            <v>Active</v>
          </cell>
        </row>
        <row r="730">
          <cell r="AO730" t="str">
            <v xml:space="preserve">W 0433506 </v>
          </cell>
          <cell r="AP730" t="str">
            <v>PRINCESS</v>
          </cell>
          <cell r="AQ730" t="str">
            <v>Active</v>
          </cell>
        </row>
        <row r="731">
          <cell r="AO731" t="str">
            <v xml:space="preserve">W 0424026 </v>
          </cell>
          <cell r="AP731" t="str">
            <v>PRINCESS</v>
          </cell>
          <cell r="AQ731" t="str">
            <v>Active</v>
          </cell>
        </row>
        <row r="732">
          <cell r="AO732" t="str">
            <v xml:space="preserve">W 0433044 </v>
          </cell>
          <cell r="AP732" t="str">
            <v>PRINCESS</v>
          </cell>
          <cell r="AQ732" t="str">
            <v>In-Active</v>
          </cell>
        </row>
        <row r="733">
          <cell r="AO733" t="str">
            <v xml:space="preserve">W 0426560 </v>
          </cell>
          <cell r="AP733" t="str">
            <v>PRINCESS</v>
          </cell>
          <cell r="AQ733" t="str">
            <v>Active</v>
          </cell>
        </row>
        <row r="734">
          <cell r="AO734" t="str">
            <v xml:space="preserve">W 0378758 </v>
          </cell>
          <cell r="AP734" t="str">
            <v>PRINCESS</v>
          </cell>
          <cell r="AQ734" t="str">
            <v>Active</v>
          </cell>
        </row>
        <row r="735">
          <cell r="AO735" t="str">
            <v xml:space="preserve">W 0067207 </v>
          </cell>
          <cell r="AP735" t="str">
            <v>JENNER</v>
          </cell>
          <cell r="AQ735" t="str">
            <v>Active</v>
          </cell>
        </row>
        <row r="736">
          <cell r="AO736" t="str">
            <v xml:space="preserve">W 0036137 </v>
          </cell>
          <cell r="AP736" t="str">
            <v>JENNER</v>
          </cell>
          <cell r="AQ736" t="str">
            <v>Active</v>
          </cell>
        </row>
        <row r="737">
          <cell r="AO737" t="str">
            <v xml:space="preserve">W 0067168 </v>
          </cell>
          <cell r="AP737" t="str">
            <v>JENNER</v>
          </cell>
          <cell r="AQ737" t="str">
            <v>Active</v>
          </cell>
        </row>
        <row r="738">
          <cell r="AO738" t="str">
            <v xml:space="preserve">W 0067118 </v>
          </cell>
          <cell r="AP738" t="str">
            <v>JENNER</v>
          </cell>
          <cell r="AQ738" t="str">
            <v>Active</v>
          </cell>
        </row>
        <row r="739">
          <cell r="AO739" t="str">
            <v xml:space="preserve">W 0059828 </v>
          </cell>
          <cell r="AP739" t="str">
            <v>JENNER</v>
          </cell>
          <cell r="AQ739" t="str">
            <v>Active</v>
          </cell>
        </row>
        <row r="740">
          <cell r="AO740" t="str">
            <v xml:space="preserve">W 0073497 </v>
          </cell>
          <cell r="AP740" t="str">
            <v>JENNER</v>
          </cell>
          <cell r="AQ740" t="str">
            <v>Active</v>
          </cell>
        </row>
        <row r="741">
          <cell r="AO741" t="str">
            <v xml:space="preserve">W 0053386 </v>
          </cell>
          <cell r="AP741" t="str">
            <v>JENNER</v>
          </cell>
          <cell r="AQ741" t="str">
            <v>Active</v>
          </cell>
        </row>
        <row r="742">
          <cell r="AO742" t="str">
            <v xml:space="preserve">W 0053383 </v>
          </cell>
          <cell r="AP742" t="str">
            <v>JENNER</v>
          </cell>
          <cell r="AQ742" t="str">
            <v>Active</v>
          </cell>
        </row>
        <row r="743">
          <cell r="AO743" t="str">
            <v xml:space="preserve">W 0052422 </v>
          </cell>
          <cell r="AP743" t="str">
            <v>JENNER</v>
          </cell>
          <cell r="AQ743" t="str">
            <v>Active</v>
          </cell>
        </row>
        <row r="744">
          <cell r="AO744" t="str">
            <v xml:space="preserve">W 0059513 </v>
          </cell>
          <cell r="AP744" t="str">
            <v>JENNER</v>
          </cell>
          <cell r="AQ744" t="str">
            <v>Active</v>
          </cell>
        </row>
        <row r="745">
          <cell r="AO745" t="str">
            <v xml:space="preserve">W 0067169 </v>
          </cell>
          <cell r="AP745" t="str">
            <v>JENNER</v>
          </cell>
          <cell r="AQ745" t="str">
            <v>Active</v>
          </cell>
        </row>
        <row r="746">
          <cell r="AO746" t="str">
            <v xml:space="preserve">W 0066890 </v>
          </cell>
          <cell r="AP746" t="str">
            <v>JENNER</v>
          </cell>
          <cell r="AQ746" t="str">
            <v>Active</v>
          </cell>
        </row>
        <row r="747">
          <cell r="AO747" t="str">
            <v xml:space="preserve">W 0076737 </v>
          </cell>
          <cell r="AP747" t="str">
            <v>JENNER</v>
          </cell>
          <cell r="AQ747" t="str">
            <v>Active</v>
          </cell>
        </row>
        <row r="748">
          <cell r="AO748" t="str">
            <v xml:space="preserve">W 0257832 </v>
          </cell>
          <cell r="AP748" t="str">
            <v>JENNER</v>
          </cell>
          <cell r="AQ748" t="str">
            <v>Active</v>
          </cell>
        </row>
        <row r="749">
          <cell r="AO749" t="str">
            <v xml:space="preserve">W 0067164 </v>
          </cell>
          <cell r="AP749" t="str">
            <v>JENNER</v>
          </cell>
          <cell r="AQ749" t="str">
            <v>Active</v>
          </cell>
        </row>
        <row r="750">
          <cell r="AO750" t="str">
            <v xml:space="preserve">W 0030953 </v>
          </cell>
          <cell r="AP750" t="str">
            <v>JENNER</v>
          </cell>
          <cell r="AQ750" t="str">
            <v>Active</v>
          </cell>
        </row>
        <row r="751">
          <cell r="AO751" t="str">
            <v xml:space="preserve">W 0067138 </v>
          </cell>
          <cell r="AP751" t="str">
            <v>JENNER</v>
          </cell>
          <cell r="AQ751" t="str">
            <v>Active</v>
          </cell>
        </row>
        <row r="752">
          <cell r="AO752" t="str">
            <v xml:space="preserve">W 0059518 </v>
          </cell>
          <cell r="AP752" t="str">
            <v>JENNER</v>
          </cell>
          <cell r="AQ752" t="str">
            <v>Active</v>
          </cell>
        </row>
        <row r="753">
          <cell r="AO753" t="str">
            <v xml:space="preserve">W 0073494 </v>
          </cell>
          <cell r="AP753" t="str">
            <v>JENNER</v>
          </cell>
          <cell r="AQ753" t="str">
            <v>Active</v>
          </cell>
        </row>
        <row r="754">
          <cell r="AO754" t="str">
            <v xml:space="preserve">W 0094858 </v>
          </cell>
          <cell r="AP754" t="str">
            <v>JENNER</v>
          </cell>
          <cell r="AQ754" t="str">
            <v>Active</v>
          </cell>
        </row>
        <row r="755">
          <cell r="AO755" t="str">
            <v xml:space="preserve">W 0036081 </v>
          </cell>
          <cell r="AP755" t="str">
            <v>JENNER</v>
          </cell>
          <cell r="AQ755" t="str">
            <v>Active</v>
          </cell>
        </row>
        <row r="756">
          <cell r="AO756" t="str">
            <v xml:space="preserve">W 0059827 </v>
          </cell>
          <cell r="AP756" t="str">
            <v>JENNER</v>
          </cell>
          <cell r="AQ756" t="str">
            <v>Active</v>
          </cell>
        </row>
        <row r="757">
          <cell r="AO757" t="str">
            <v xml:space="preserve">W 0073496 </v>
          </cell>
          <cell r="AP757" t="str">
            <v>JENNER</v>
          </cell>
          <cell r="AQ757" t="str">
            <v>Active</v>
          </cell>
        </row>
        <row r="758">
          <cell r="AO758" t="str">
            <v xml:space="preserve">W 0059539 </v>
          </cell>
          <cell r="AP758" t="str">
            <v>JENNER</v>
          </cell>
          <cell r="AQ758" t="str">
            <v>Active</v>
          </cell>
        </row>
        <row r="759">
          <cell r="AO759" t="str">
            <v xml:space="preserve">W 0073495 </v>
          </cell>
          <cell r="AP759" t="str">
            <v>JENNER</v>
          </cell>
          <cell r="AQ759" t="str">
            <v>Active</v>
          </cell>
        </row>
        <row r="760">
          <cell r="AO760" t="str">
            <v xml:space="preserve">W 0059538 </v>
          </cell>
          <cell r="AP760" t="str">
            <v>JENNER</v>
          </cell>
          <cell r="AQ760" t="str">
            <v>Active</v>
          </cell>
        </row>
        <row r="761">
          <cell r="AO761" t="str">
            <v xml:space="preserve">W 0026476 </v>
          </cell>
          <cell r="AP761" t="str">
            <v>JENNER</v>
          </cell>
          <cell r="AQ761" t="str">
            <v>Active</v>
          </cell>
        </row>
        <row r="762">
          <cell r="AO762" t="str">
            <v xml:space="preserve">W 0073484 </v>
          </cell>
          <cell r="AP762" t="str">
            <v>JENNER</v>
          </cell>
          <cell r="AQ762" t="str">
            <v>Active</v>
          </cell>
        </row>
        <row r="763">
          <cell r="AO763" t="str">
            <v xml:space="preserve">W 0067240 </v>
          </cell>
          <cell r="AP763" t="str">
            <v>JENNER</v>
          </cell>
          <cell r="AQ763" t="str">
            <v>Active</v>
          </cell>
        </row>
        <row r="764">
          <cell r="AO764" t="str">
            <v xml:space="preserve">W 0053917 </v>
          </cell>
          <cell r="AP764" t="str">
            <v>JENNER</v>
          </cell>
          <cell r="AQ764" t="str">
            <v>Active</v>
          </cell>
        </row>
        <row r="765">
          <cell r="AO765" t="str">
            <v xml:space="preserve">W 0053961 </v>
          </cell>
          <cell r="AP765" t="str">
            <v>JENNER</v>
          </cell>
          <cell r="AQ765" t="str">
            <v>Active</v>
          </cell>
        </row>
        <row r="766">
          <cell r="AO766" t="str">
            <v xml:space="preserve">W 0168549 </v>
          </cell>
          <cell r="AP766" t="str">
            <v>JENNER</v>
          </cell>
          <cell r="AQ766" t="str">
            <v>Active</v>
          </cell>
        </row>
        <row r="767">
          <cell r="AO767" t="str">
            <v xml:space="preserve">W 0063107 </v>
          </cell>
          <cell r="AP767" t="str">
            <v>JENNER</v>
          </cell>
          <cell r="AQ767" t="str">
            <v>Active</v>
          </cell>
        </row>
        <row r="768">
          <cell r="AO768" t="str">
            <v xml:space="preserve">W 0052424 </v>
          </cell>
          <cell r="AP768" t="str">
            <v>JENNER</v>
          </cell>
          <cell r="AQ768" t="str">
            <v>Active</v>
          </cell>
        </row>
        <row r="769">
          <cell r="AO769" t="str">
            <v xml:space="preserve">W 0097086 </v>
          </cell>
          <cell r="AP769" t="str">
            <v>JENNER</v>
          </cell>
          <cell r="AQ769" t="str">
            <v>Active</v>
          </cell>
        </row>
        <row r="770">
          <cell r="AO770" t="str">
            <v xml:space="preserve">W 0063142 </v>
          </cell>
          <cell r="AP770" t="str">
            <v>JENNER</v>
          </cell>
          <cell r="AQ770" t="str">
            <v>Active</v>
          </cell>
        </row>
        <row r="771">
          <cell r="AO771" t="str">
            <v xml:space="preserve">W 0048346 </v>
          </cell>
          <cell r="AP771" t="str">
            <v>JENNER</v>
          </cell>
          <cell r="AQ771" t="str">
            <v>Active</v>
          </cell>
        </row>
        <row r="772">
          <cell r="AO772" t="str">
            <v xml:space="preserve">W 0023336 </v>
          </cell>
          <cell r="AP772" t="str">
            <v>JENNER</v>
          </cell>
          <cell r="AQ772" t="str">
            <v>Active</v>
          </cell>
        </row>
        <row r="773">
          <cell r="AO773" t="str">
            <v xml:space="preserve">W 0430376 </v>
          </cell>
          <cell r="AP773" t="str">
            <v>PRINCESS</v>
          </cell>
          <cell r="AQ773" t="str">
            <v>Active</v>
          </cell>
        </row>
        <row r="774">
          <cell r="AO774" t="str">
            <v xml:space="preserve">W 0357465 </v>
          </cell>
          <cell r="AP774" t="str">
            <v>PRINCESS</v>
          </cell>
          <cell r="AQ774" t="str">
            <v>Active</v>
          </cell>
        </row>
        <row r="775">
          <cell r="AO775" t="str">
            <v xml:space="preserve">W 0333580 </v>
          </cell>
          <cell r="AP775" t="str">
            <v>PRINCESS</v>
          </cell>
          <cell r="AQ775" t="str">
            <v>Active</v>
          </cell>
        </row>
        <row r="776">
          <cell r="AO776" t="str">
            <v xml:space="preserve">W 0421298 </v>
          </cell>
          <cell r="AP776" t="str">
            <v>PRINCESS</v>
          </cell>
          <cell r="AQ776" t="str">
            <v>Active</v>
          </cell>
        </row>
        <row r="777">
          <cell r="AO777" t="str">
            <v xml:space="preserve">W 0430465 </v>
          </cell>
          <cell r="AP777" t="str">
            <v>PRINCESS</v>
          </cell>
          <cell r="AQ777" t="str">
            <v>Active</v>
          </cell>
        </row>
        <row r="778">
          <cell r="AO778" t="str">
            <v xml:space="preserve">W 0435429 </v>
          </cell>
          <cell r="AP778" t="str">
            <v>PRINCESS</v>
          </cell>
          <cell r="AQ778" t="str">
            <v>Active</v>
          </cell>
        </row>
        <row r="779">
          <cell r="AO779" t="str">
            <v xml:space="preserve">W 0421950 </v>
          </cell>
          <cell r="AP779" t="str">
            <v>PRINCESS</v>
          </cell>
          <cell r="AQ779" t="str">
            <v>Active</v>
          </cell>
        </row>
        <row r="780">
          <cell r="AO780" t="str">
            <v xml:space="preserve">W 0421792 </v>
          </cell>
          <cell r="AP780" t="str">
            <v>PRINCESS</v>
          </cell>
          <cell r="AQ780" t="str">
            <v>Active</v>
          </cell>
        </row>
        <row r="781">
          <cell r="AO781" t="str">
            <v xml:space="preserve">W 0039831 </v>
          </cell>
          <cell r="AP781" t="str">
            <v>JENNER</v>
          </cell>
          <cell r="AQ781" t="str">
            <v>Active</v>
          </cell>
        </row>
        <row r="782">
          <cell r="AO782" t="str">
            <v xml:space="preserve">W 0193276 </v>
          </cell>
          <cell r="AP782" t="str">
            <v>JENNER</v>
          </cell>
          <cell r="AQ782" t="str">
            <v>Active</v>
          </cell>
        </row>
        <row r="783">
          <cell r="AO783" t="str">
            <v xml:space="preserve">W 0204338 </v>
          </cell>
          <cell r="AP783" t="str">
            <v>JENNER</v>
          </cell>
          <cell r="AQ783" t="str">
            <v>Active</v>
          </cell>
        </row>
        <row r="784">
          <cell r="AO784" t="str">
            <v xml:space="preserve">W 0029408 </v>
          </cell>
          <cell r="AP784" t="str">
            <v>JENNER</v>
          </cell>
          <cell r="AQ784" t="str">
            <v>Active</v>
          </cell>
        </row>
        <row r="785">
          <cell r="AO785" t="str">
            <v xml:space="preserve">W 0227122 </v>
          </cell>
          <cell r="AP785" t="str">
            <v>JENNER</v>
          </cell>
          <cell r="AQ785" t="str">
            <v>Active</v>
          </cell>
        </row>
        <row r="786">
          <cell r="AO786" t="str">
            <v xml:space="preserve">W 0156752 </v>
          </cell>
          <cell r="AP786" t="str">
            <v>JENNER</v>
          </cell>
          <cell r="AQ786" t="str">
            <v>Active</v>
          </cell>
        </row>
        <row r="787">
          <cell r="AO787" t="str">
            <v xml:space="preserve">W 0083943 </v>
          </cell>
          <cell r="AP787" t="str">
            <v>JENNER</v>
          </cell>
          <cell r="AQ787" t="str">
            <v>Active</v>
          </cell>
        </row>
        <row r="788">
          <cell r="AO788" t="str">
            <v xml:space="preserve">W 0084126 </v>
          </cell>
          <cell r="AP788" t="str">
            <v>JENNER</v>
          </cell>
          <cell r="AQ788" t="str">
            <v>Active</v>
          </cell>
        </row>
        <row r="789">
          <cell r="AO789" t="str">
            <v xml:space="preserve">W 0084129 </v>
          </cell>
          <cell r="AP789" t="str">
            <v>JENNER</v>
          </cell>
          <cell r="AQ789" t="str">
            <v>Active</v>
          </cell>
        </row>
        <row r="790">
          <cell r="AO790" t="str">
            <v xml:space="preserve">W 0029093 </v>
          </cell>
          <cell r="AP790" t="str">
            <v>JENNER</v>
          </cell>
          <cell r="AQ790" t="str">
            <v>Active</v>
          </cell>
        </row>
        <row r="791">
          <cell r="AO791" t="str">
            <v xml:space="preserve">W 0156453 </v>
          </cell>
          <cell r="AP791" t="str">
            <v>JENNER</v>
          </cell>
          <cell r="AQ791" t="str">
            <v>Active</v>
          </cell>
        </row>
        <row r="792">
          <cell r="AO792" t="str">
            <v xml:space="preserve">W 0026025 </v>
          </cell>
          <cell r="AP792" t="str">
            <v>JENNER</v>
          </cell>
          <cell r="AQ792" t="str">
            <v>Active</v>
          </cell>
        </row>
        <row r="793">
          <cell r="AO793" t="str">
            <v xml:space="preserve">W 0172642 </v>
          </cell>
          <cell r="AP793" t="str">
            <v>JENNER</v>
          </cell>
          <cell r="AQ793" t="str">
            <v>Active</v>
          </cell>
        </row>
        <row r="794">
          <cell r="AO794" t="str">
            <v xml:space="preserve">W 0028674 </v>
          </cell>
          <cell r="AP794" t="str">
            <v>JENNER</v>
          </cell>
          <cell r="AQ794" t="str">
            <v>Active</v>
          </cell>
        </row>
        <row r="795">
          <cell r="AO795" t="str">
            <v xml:space="preserve">W 0146850 </v>
          </cell>
          <cell r="AP795" t="str">
            <v>JENNER</v>
          </cell>
          <cell r="AQ795" t="str">
            <v>Active</v>
          </cell>
        </row>
        <row r="796">
          <cell r="AO796" t="str">
            <v xml:space="preserve">W 0082237 </v>
          </cell>
          <cell r="AP796" t="str">
            <v>JENNER</v>
          </cell>
          <cell r="AQ796" t="str">
            <v>Active</v>
          </cell>
        </row>
        <row r="797">
          <cell r="AO797" t="str">
            <v xml:space="preserve">W 0084128 </v>
          </cell>
          <cell r="AP797" t="str">
            <v>JENNER</v>
          </cell>
          <cell r="AQ797" t="str">
            <v>Active</v>
          </cell>
        </row>
        <row r="798">
          <cell r="AO798" t="str">
            <v xml:space="preserve">W 0083823 </v>
          </cell>
          <cell r="AP798" t="str">
            <v>JENNER</v>
          </cell>
          <cell r="AQ798" t="str">
            <v>Active</v>
          </cell>
        </row>
        <row r="799">
          <cell r="AO799" t="str">
            <v xml:space="preserve">W 0084077 </v>
          </cell>
          <cell r="AP799" t="str">
            <v>JENNER</v>
          </cell>
          <cell r="AQ799" t="str">
            <v>Active</v>
          </cell>
        </row>
        <row r="800">
          <cell r="AO800" t="str">
            <v xml:space="preserve">W 0067170 </v>
          </cell>
          <cell r="AP800" t="str">
            <v>JENNER</v>
          </cell>
          <cell r="AQ800" t="str">
            <v>Active</v>
          </cell>
        </row>
        <row r="801">
          <cell r="AO801" t="str">
            <v xml:space="preserve">W 0073483 </v>
          </cell>
          <cell r="AP801" t="str">
            <v>JENNER</v>
          </cell>
          <cell r="AQ801" t="str">
            <v>Active</v>
          </cell>
        </row>
        <row r="802">
          <cell r="AO802" t="str">
            <v xml:space="preserve">W 0059537 </v>
          </cell>
          <cell r="AP802" t="str">
            <v>JENNER</v>
          </cell>
          <cell r="AQ802" t="str">
            <v>Active</v>
          </cell>
        </row>
        <row r="803">
          <cell r="AO803" t="str">
            <v xml:space="preserve">W 0073492 </v>
          </cell>
          <cell r="AP803" t="str">
            <v>JENNER</v>
          </cell>
          <cell r="AQ803" t="str">
            <v>Active</v>
          </cell>
        </row>
        <row r="804">
          <cell r="AO804" t="str">
            <v xml:space="preserve">W 0059514 </v>
          </cell>
          <cell r="AP804" t="str">
            <v>JENNER</v>
          </cell>
          <cell r="AQ804" t="str">
            <v>Active</v>
          </cell>
        </row>
        <row r="805">
          <cell r="AO805" t="str">
            <v xml:space="preserve">W 0055124 </v>
          </cell>
          <cell r="AP805" t="str">
            <v>JENNER</v>
          </cell>
          <cell r="AQ805" t="str">
            <v>Active</v>
          </cell>
        </row>
        <row r="806">
          <cell r="AO806" t="str">
            <v xml:space="preserve">W 0058606 </v>
          </cell>
          <cell r="AP806" t="str">
            <v>JENNER</v>
          </cell>
          <cell r="AQ806" t="str">
            <v>Active</v>
          </cell>
        </row>
        <row r="807">
          <cell r="AO807" t="str">
            <v xml:space="preserve">W 0257315 </v>
          </cell>
          <cell r="AP807" t="str">
            <v>JENNER</v>
          </cell>
          <cell r="AQ807" t="str">
            <v>Active</v>
          </cell>
        </row>
        <row r="808">
          <cell r="AO808" t="str">
            <v xml:space="preserve">W 0073481 </v>
          </cell>
          <cell r="AP808" t="str">
            <v>JENNER</v>
          </cell>
          <cell r="AQ808" t="str">
            <v>Active</v>
          </cell>
        </row>
        <row r="809">
          <cell r="AO809" t="str">
            <v xml:space="preserve">W 0073480 </v>
          </cell>
          <cell r="AP809" t="str">
            <v>JENNER</v>
          </cell>
          <cell r="AQ809" t="str">
            <v>Active</v>
          </cell>
        </row>
        <row r="810">
          <cell r="AO810" t="str">
            <v xml:space="preserve">W 0028380 </v>
          </cell>
          <cell r="AP810" t="str">
            <v>JENNER</v>
          </cell>
          <cell r="AQ810" t="str">
            <v>Active</v>
          </cell>
        </row>
        <row r="811">
          <cell r="AO811" t="str">
            <v xml:space="preserve">W 0082215 </v>
          </cell>
          <cell r="AP811" t="str">
            <v>JENNER</v>
          </cell>
          <cell r="AQ811" t="str">
            <v>Active</v>
          </cell>
        </row>
        <row r="812">
          <cell r="AO812" t="str">
            <v xml:space="preserve">W 0258431 </v>
          </cell>
          <cell r="AP812" t="str">
            <v>JENNER</v>
          </cell>
          <cell r="AQ812" t="str">
            <v>Active</v>
          </cell>
        </row>
        <row r="813">
          <cell r="AO813" t="str">
            <v xml:space="preserve">W 0067209 </v>
          </cell>
          <cell r="AP813" t="str">
            <v>JENNER</v>
          </cell>
          <cell r="AQ813" t="str">
            <v>Active</v>
          </cell>
        </row>
        <row r="814">
          <cell r="AO814" t="str">
            <v xml:space="preserve">W 0082221 </v>
          </cell>
          <cell r="AP814" t="str">
            <v>JENNER</v>
          </cell>
          <cell r="AQ814" t="str">
            <v>Active</v>
          </cell>
        </row>
        <row r="815">
          <cell r="AO815" t="str">
            <v xml:space="preserve">W 0082214 </v>
          </cell>
          <cell r="AP815" t="str">
            <v>JENNER</v>
          </cell>
          <cell r="AQ815" t="str">
            <v>Active</v>
          </cell>
        </row>
        <row r="816">
          <cell r="AO816" t="str">
            <v xml:space="preserve">W 0028535 </v>
          </cell>
          <cell r="AP816" t="str">
            <v>JENNER</v>
          </cell>
          <cell r="AQ816" t="str">
            <v>Active</v>
          </cell>
        </row>
        <row r="817">
          <cell r="AO817" t="str">
            <v xml:space="preserve">W 0082583 </v>
          </cell>
          <cell r="AP817" t="str">
            <v>JENNER</v>
          </cell>
          <cell r="AQ817" t="str">
            <v>Active</v>
          </cell>
        </row>
        <row r="818">
          <cell r="AO818" t="str">
            <v xml:space="preserve">W 0082582 </v>
          </cell>
          <cell r="AP818" t="str">
            <v>JENNER</v>
          </cell>
          <cell r="AQ818" t="str">
            <v>Active</v>
          </cell>
        </row>
        <row r="819">
          <cell r="AO819" t="str">
            <v xml:space="preserve">W 0257101 </v>
          </cell>
          <cell r="AP819" t="str">
            <v>JENNER</v>
          </cell>
          <cell r="AQ819" t="str">
            <v>Active</v>
          </cell>
        </row>
        <row r="820">
          <cell r="AO820" t="str">
            <v xml:space="preserve">W 0082238 </v>
          </cell>
          <cell r="AP820" t="str">
            <v>JENNER</v>
          </cell>
          <cell r="AQ820" t="str">
            <v>Active</v>
          </cell>
        </row>
        <row r="821">
          <cell r="AO821" t="str">
            <v xml:space="preserve">W 0080779 </v>
          </cell>
          <cell r="AP821" t="str">
            <v>JENNER</v>
          </cell>
          <cell r="AQ821" t="str">
            <v>Active</v>
          </cell>
        </row>
        <row r="822">
          <cell r="AO822" t="str">
            <v xml:space="preserve">W 0083824 </v>
          </cell>
          <cell r="AP822" t="str">
            <v>JENNER</v>
          </cell>
          <cell r="AQ822" t="str">
            <v>Active</v>
          </cell>
        </row>
        <row r="823">
          <cell r="AO823" t="str">
            <v xml:space="preserve">W 0159982 </v>
          </cell>
          <cell r="AP823" t="str">
            <v>JENNER</v>
          </cell>
          <cell r="AQ823" t="str">
            <v>Active</v>
          </cell>
        </row>
        <row r="824">
          <cell r="AO824" t="str">
            <v xml:space="preserve">W 0082222 </v>
          </cell>
          <cell r="AP824" t="str">
            <v>JENNER</v>
          </cell>
          <cell r="AQ824" t="str">
            <v>Active</v>
          </cell>
        </row>
        <row r="825">
          <cell r="AO825" t="str">
            <v xml:space="preserve">W 0082216 </v>
          </cell>
          <cell r="AP825" t="str">
            <v>JENNER</v>
          </cell>
          <cell r="AQ825" t="str">
            <v>Active</v>
          </cell>
        </row>
        <row r="826">
          <cell r="AO826" t="str">
            <v xml:space="preserve">W 0055239 </v>
          </cell>
          <cell r="AP826" t="str">
            <v>JENNER</v>
          </cell>
          <cell r="AQ826" t="str">
            <v>Active</v>
          </cell>
        </row>
        <row r="827">
          <cell r="AO827" t="str">
            <v xml:space="preserve">W 0058603 </v>
          </cell>
          <cell r="AP827" t="str">
            <v>JENNER</v>
          </cell>
          <cell r="AQ827" t="str">
            <v>Active</v>
          </cell>
        </row>
        <row r="828">
          <cell r="AO828" t="str">
            <v xml:space="preserve">W 0053441 </v>
          </cell>
          <cell r="AP828" t="str">
            <v>JENNER</v>
          </cell>
          <cell r="AQ828" t="str">
            <v>Active</v>
          </cell>
        </row>
        <row r="829">
          <cell r="AO829" t="str">
            <v xml:space="preserve">W 0053447 </v>
          </cell>
          <cell r="AP829" t="str">
            <v>JENNER</v>
          </cell>
          <cell r="AQ829" t="str">
            <v>Active</v>
          </cell>
        </row>
        <row r="830">
          <cell r="AO830" t="str">
            <v xml:space="preserve">W 0053439 </v>
          </cell>
          <cell r="AP830" t="str">
            <v>JENNER</v>
          </cell>
          <cell r="AQ830" t="str">
            <v>Active</v>
          </cell>
        </row>
        <row r="831">
          <cell r="AO831" t="str">
            <v xml:space="preserve">W 0048414 </v>
          </cell>
          <cell r="AP831" t="str">
            <v>JENNER</v>
          </cell>
          <cell r="AQ831" t="str">
            <v>Active</v>
          </cell>
        </row>
        <row r="832">
          <cell r="AO832" t="str">
            <v xml:space="preserve">W 0064872 </v>
          </cell>
          <cell r="AP832" t="str">
            <v>JENNER</v>
          </cell>
          <cell r="AQ832" t="str">
            <v>Active</v>
          </cell>
        </row>
        <row r="833">
          <cell r="AO833" t="str">
            <v xml:space="preserve">W 0053442 </v>
          </cell>
          <cell r="AP833" t="str">
            <v>JENNER</v>
          </cell>
          <cell r="AQ833" t="str">
            <v>Active</v>
          </cell>
        </row>
        <row r="834">
          <cell r="AO834" t="str">
            <v xml:space="preserve">W 0097087 </v>
          </cell>
          <cell r="AP834" t="str">
            <v>JENNER</v>
          </cell>
          <cell r="AQ834" t="str">
            <v>Active</v>
          </cell>
        </row>
        <row r="835">
          <cell r="AO835" t="str">
            <v xml:space="preserve">W 0052558 </v>
          </cell>
          <cell r="AP835" t="str">
            <v>JENNER</v>
          </cell>
          <cell r="AQ835" t="str">
            <v>Active</v>
          </cell>
        </row>
        <row r="836">
          <cell r="AO836" t="str">
            <v xml:space="preserve">W 0046543 </v>
          </cell>
          <cell r="AP836" t="str">
            <v>JENNER</v>
          </cell>
          <cell r="AQ836" t="str">
            <v>Active</v>
          </cell>
        </row>
        <row r="837">
          <cell r="AO837" t="str">
            <v xml:space="preserve">W 0053440 </v>
          </cell>
          <cell r="AP837" t="str">
            <v>JENNER</v>
          </cell>
          <cell r="AQ837" t="str">
            <v>Active</v>
          </cell>
        </row>
        <row r="838">
          <cell r="AO838" t="str">
            <v xml:space="preserve">W 0052572 </v>
          </cell>
          <cell r="AP838" t="str">
            <v>JENNER</v>
          </cell>
          <cell r="AQ838" t="str">
            <v>Active</v>
          </cell>
        </row>
        <row r="839">
          <cell r="AO839" t="str">
            <v xml:space="preserve">W 0026673 </v>
          </cell>
          <cell r="AP839" t="str">
            <v>JENNER</v>
          </cell>
          <cell r="AQ839" t="str">
            <v>Active</v>
          </cell>
        </row>
        <row r="840">
          <cell r="AO840" t="str">
            <v xml:space="preserve">W 0053901 </v>
          </cell>
          <cell r="AP840" t="str">
            <v>JENNER</v>
          </cell>
          <cell r="AQ840" t="str">
            <v>Active</v>
          </cell>
        </row>
        <row r="841">
          <cell r="AO841" t="str">
            <v xml:space="preserve">W 0053918 </v>
          </cell>
          <cell r="AP841" t="str">
            <v>JENNER</v>
          </cell>
          <cell r="AQ841" t="str">
            <v>Active</v>
          </cell>
        </row>
        <row r="842">
          <cell r="AO842" t="str">
            <v xml:space="preserve">W 0063152 </v>
          </cell>
          <cell r="AP842" t="str">
            <v>JENNER</v>
          </cell>
          <cell r="AQ842" t="str">
            <v>Active</v>
          </cell>
        </row>
        <row r="843">
          <cell r="AO843" t="str">
            <v xml:space="preserve">W 0053919 </v>
          </cell>
          <cell r="AP843" t="str">
            <v>JENNER</v>
          </cell>
          <cell r="AQ843" t="str">
            <v>Active</v>
          </cell>
        </row>
        <row r="844">
          <cell r="AO844" t="str">
            <v xml:space="preserve">W 0220290 </v>
          </cell>
          <cell r="AP844" t="str">
            <v>JENNER</v>
          </cell>
          <cell r="AQ844" t="str">
            <v>Active</v>
          </cell>
        </row>
        <row r="845">
          <cell r="AO845" t="str">
            <v xml:space="preserve">W 0084112 </v>
          </cell>
          <cell r="AP845" t="str">
            <v>JENNER</v>
          </cell>
          <cell r="AQ845" t="str">
            <v>Active</v>
          </cell>
        </row>
        <row r="846">
          <cell r="AO846" t="str">
            <v xml:space="preserve">W 0239652 </v>
          </cell>
          <cell r="AP846" t="str">
            <v>JENNER</v>
          </cell>
          <cell r="AQ846" t="str">
            <v>Active</v>
          </cell>
        </row>
        <row r="847">
          <cell r="AO847" t="str">
            <v xml:space="preserve">W 0073498 </v>
          </cell>
          <cell r="AP847" t="str">
            <v>JENNER</v>
          </cell>
          <cell r="AQ847" t="str">
            <v>Active</v>
          </cell>
        </row>
        <row r="848">
          <cell r="AO848" t="str">
            <v xml:space="preserve">W 0420641 </v>
          </cell>
          <cell r="AP848" t="str">
            <v>JENNER</v>
          </cell>
          <cell r="AQ848" t="str">
            <v>Active</v>
          </cell>
        </row>
        <row r="849">
          <cell r="AO849" t="str">
            <v xml:space="preserve">W 0461360 </v>
          </cell>
          <cell r="AP849" t="str">
            <v>JENNER</v>
          </cell>
          <cell r="AQ849" t="str">
            <v>Active</v>
          </cell>
        </row>
        <row r="850">
          <cell r="AO850" t="str">
            <v xml:space="preserve">W 0155780 </v>
          </cell>
          <cell r="AP850" t="str">
            <v>JENNER</v>
          </cell>
          <cell r="AQ850" t="str">
            <v>Active</v>
          </cell>
        </row>
        <row r="851">
          <cell r="AO851" t="str">
            <v xml:space="preserve">W 0155225 </v>
          </cell>
          <cell r="AP851" t="str">
            <v>JENNER</v>
          </cell>
          <cell r="AQ851" t="str">
            <v>Active</v>
          </cell>
        </row>
        <row r="852">
          <cell r="AO852" t="str">
            <v xml:space="preserve">W 0155475 </v>
          </cell>
          <cell r="AP852" t="str">
            <v>JENNER</v>
          </cell>
          <cell r="AQ852" t="str">
            <v>Active</v>
          </cell>
        </row>
        <row r="853">
          <cell r="AO853" t="str">
            <v xml:space="preserve">W 0156092 </v>
          </cell>
          <cell r="AP853" t="str">
            <v>JENNER</v>
          </cell>
          <cell r="AQ853" t="str">
            <v>Active</v>
          </cell>
        </row>
        <row r="854">
          <cell r="AO854" t="str">
            <v xml:space="preserve">W 0156247 </v>
          </cell>
          <cell r="AP854" t="str">
            <v>JENNER</v>
          </cell>
          <cell r="AQ854" t="str">
            <v>Active</v>
          </cell>
        </row>
        <row r="855">
          <cell r="AO855" t="str">
            <v xml:space="preserve">W 0455146 </v>
          </cell>
          <cell r="AP855" t="str">
            <v>JENNER</v>
          </cell>
          <cell r="AQ855" t="str">
            <v>Active</v>
          </cell>
        </row>
        <row r="856">
          <cell r="AO856" t="str">
            <v xml:space="preserve">W 0213081 </v>
          </cell>
          <cell r="AP856" t="str">
            <v>JENNER</v>
          </cell>
          <cell r="AQ856" t="str">
            <v>Active</v>
          </cell>
        </row>
        <row r="857">
          <cell r="AO857" t="str">
            <v xml:space="preserve">W 0149609 </v>
          </cell>
          <cell r="AP857" t="str">
            <v>JENNER</v>
          </cell>
          <cell r="AQ857" t="str">
            <v>Active</v>
          </cell>
        </row>
        <row r="858">
          <cell r="AO858" t="str">
            <v xml:space="preserve">W 0239348 </v>
          </cell>
          <cell r="AP858" t="str">
            <v>JENNER</v>
          </cell>
          <cell r="AQ858" t="str">
            <v>Active</v>
          </cell>
        </row>
        <row r="859">
          <cell r="AO859" t="str">
            <v xml:space="preserve">W 0447364 </v>
          </cell>
          <cell r="AP859" t="str">
            <v>JENNER</v>
          </cell>
          <cell r="AQ859" t="str">
            <v>Active</v>
          </cell>
        </row>
        <row r="860">
          <cell r="AO860" t="str">
            <v xml:space="preserve">W 0200041 </v>
          </cell>
          <cell r="AP860" t="str">
            <v>JENNER</v>
          </cell>
          <cell r="AQ860" t="str">
            <v>Active</v>
          </cell>
        </row>
        <row r="861">
          <cell r="AO861" t="str">
            <v xml:space="preserve">W 0153403 </v>
          </cell>
          <cell r="AP861" t="str">
            <v>JENNER</v>
          </cell>
          <cell r="AQ861" t="str">
            <v>Active</v>
          </cell>
        </row>
        <row r="862">
          <cell r="AO862" t="str">
            <v xml:space="preserve">W 0153926 </v>
          </cell>
          <cell r="AP862" t="str">
            <v>JENNER</v>
          </cell>
          <cell r="AQ862" t="str">
            <v>Active</v>
          </cell>
        </row>
        <row r="863">
          <cell r="AO863" t="str">
            <v xml:space="preserve">W 0208055 </v>
          </cell>
          <cell r="AP863" t="str">
            <v>JENNER</v>
          </cell>
          <cell r="AQ863" t="str">
            <v>Active</v>
          </cell>
        </row>
        <row r="864">
          <cell r="AO864" t="str">
            <v xml:space="preserve">W 0179665 </v>
          </cell>
          <cell r="AP864" t="str">
            <v>JENNER</v>
          </cell>
          <cell r="AQ864" t="str">
            <v>Active</v>
          </cell>
        </row>
        <row r="865">
          <cell r="AO865" t="str">
            <v xml:space="preserve">W 0179664 </v>
          </cell>
          <cell r="AP865" t="str">
            <v>JENNER</v>
          </cell>
          <cell r="AQ865" t="str">
            <v>Active</v>
          </cell>
        </row>
        <row r="866">
          <cell r="AO866" t="str">
            <v xml:space="preserve">W 0237602 </v>
          </cell>
          <cell r="AP866" t="str">
            <v>JENNER</v>
          </cell>
          <cell r="AQ866" t="str">
            <v>Active</v>
          </cell>
        </row>
        <row r="867">
          <cell r="AO867" t="str">
            <v xml:space="preserve">W 0246487 </v>
          </cell>
          <cell r="AP867" t="str">
            <v>JENNER</v>
          </cell>
          <cell r="AQ867" t="str">
            <v>Active</v>
          </cell>
        </row>
        <row r="868">
          <cell r="AO868" t="str">
            <v xml:space="preserve">W 0172329 </v>
          </cell>
          <cell r="AP868" t="str">
            <v>JENNER</v>
          </cell>
          <cell r="AQ868" t="str">
            <v>Active</v>
          </cell>
        </row>
        <row r="869">
          <cell r="AO869" t="str">
            <v xml:space="preserve">W 0240627 </v>
          </cell>
          <cell r="AP869" t="str">
            <v>JENNER</v>
          </cell>
          <cell r="AQ869" t="str">
            <v>Active</v>
          </cell>
        </row>
        <row r="870">
          <cell r="AO870" t="str">
            <v xml:space="preserve">W 0168528 </v>
          </cell>
          <cell r="AP870" t="str">
            <v>JENNER</v>
          </cell>
          <cell r="AQ870" t="str">
            <v>Active</v>
          </cell>
        </row>
        <row r="871">
          <cell r="AO871" t="str">
            <v xml:space="preserve">W 0191333 </v>
          </cell>
          <cell r="AP871" t="str">
            <v>JENNER</v>
          </cell>
          <cell r="AQ871" t="str">
            <v>Active</v>
          </cell>
        </row>
        <row r="872">
          <cell r="AO872" t="str">
            <v xml:space="preserve">W 0258181 </v>
          </cell>
          <cell r="AP872" t="str">
            <v>JENNER</v>
          </cell>
          <cell r="AQ872" t="str">
            <v>Active</v>
          </cell>
        </row>
        <row r="873">
          <cell r="AO873" t="str">
            <v xml:space="preserve">W 0202434 </v>
          </cell>
          <cell r="AP873" t="str">
            <v>JENNER</v>
          </cell>
          <cell r="AQ873" t="str">
            <v>Active</v>
          </cell>
        </row>
        <row r="874">
          <cell r="AO874" t="str">
            <v xml:space="preserve">W 0188931 </v>
          </cell>
          <cell r="AP874" t="str">
            <v>JENNER</v>
          </cell>
          <cell r="AQ874" t="str">
            <v>Active</v>
          </cell>
        </row>
        <row r="875">
          <cell r="AO875" t="str">
            <v xml:space="preserve">W 0082223 </v>
          </cell>
          <cell r="AP875" t="str">
            <v>JENNER</v>
          </cell>
          <cell r="AQ875" t="str">
            <v>Active</v>
          </cell>
        </row>
        <row r="876">
          <cell r="AO876" t="str">
            <v xml:space="preserve">W 0452587 </v>
          </cell>
          <cell r="AP876" t="str">
            <v>PRINCESS</v>
          </cell>
          <cell r="AQ876" t="str">
            <v>Active</v>
          </cell>
        </row>
        <row r="877">
          <cell r="AO877" t="str">
            <v xml:space="preserve">W 0413107 </v>
          </cell>
          <cell r="AP877" t="str">
            <v>PRINCESS</v>
          </cell>
          <cell r="AQ877" t="str">
            <v>Active</v>
          </cell>
        </row>
        <row r="878">
          <cell r="AO878" t="str">
            <v xml:space="preserve">W 0448118 </v>
          </cell>
          <cell r="AP878" t="str">
            <v>PRINCESS</v>
          </cell>
          <cell r="AQ878" t="str">
            <v>Active</v>
          </cell>
        </row>
        <row r="879">
          <cell r="AO879" t="str">
            <v xml:space="preserve">W 0453510 </v>
          </cell>
          <cell r="AP879" t="str">
            <v>PRINCESS</v>
          </cell>
          <cell r="AQ879" t="str">
            <v>Active</v>
          </cell>
        </row>
        <row r="880">
          <cell r="AO880" t="str">
            <v xml:space="preserve">W 0462859 </v>
          </cell>
          <cell r="AP880" t="str">
            <v>PRINCESS</v>
          </cell>
          <cell r="AQ880" t="str">
            <v>Active</v>
          </cell>
        </row>
        <row r="881">
          <cell r="AO881" t="str">
            <v xml:space="preserve">W 0415531 </v>
          </cell>
          <cell r="AP881" t="str">
            <v>PRINCESS</v>
          </cell>
          <cell r="AQ881" t="str">
            <v>Active</v>
          </cell>
        </row>
        <row r="882">
          <cell r="AO882" t="str">
            <v xml:space="preserve">W 0430379 </v>
          </cell>
          <cell r="AP882" t="str">
            <v>PRINCESS</v>
          </cell>
          <cell r="AQ882" t="str">
            <v>Active</v>
          </cell>
        </row>
        <row r="883">
          <cell r="AO883" t="str">
            <v xml:space="preserve">W 0414220 </v>
          </cell>
          <cell r="AP883" t="str">
            <v>PRINCESS</v>
          </cell>
          <cell r="AQ883" t="str">
            <v>Active</v>
          </cell>
        </row>
        <row r="884">
          <cell r="AO884" t="str">
            <v xml:space="preserve">W 0447330 </v>
          </cell>
          <cell r="AP884" t="str">
            <v>PRINCESS</v>
          </cell>
          <cell r="AQ884" t="str">
            <v>Active</v>
          </cell>
        </row>
        <row r="885">
          <cell r="AO885" t="str">
            <v xml:space="preserve">W 0452759 </v>
          </cell>
          <cell r="AP885" t="str">
            <v>PRINCESS</v>
          </cell>
          <cell r="AQ885" t="str">
            <v>Active</v>
          </cell>
        </row>
        <row r="886">
          <cell r="AO886" t="str">
            <v xml:space="preserve">W 0452356 </v>
          </cell>
          <cell r="AP886" t="str">
            <v>PRINCESS</v>
          </cell>
          <cell r="AQ886" t="str">
            <v>Active</v>
          </cell>
        </row>
        <row r="887">
          <cell r="AO887" t="str">
            <v xml:space="preserve">W 0444061 </v>
          </cell>
          <cell r="AP887" t="str">
            <v>PRINCESS</v>
          </cell>
          <cell r="AQ887" t="str">
            <v>Active</v>
          </cell>
        </row>
        <row r="888">
          <cell r="AO888" t="str">
            <v xml:space="preserve">W 0435019 </v>
          </cell>
          <cell r="AP888" t="str">
            <v>PRINCESS</v>
          </cell>
          <cell r="AQ888" t="str">
            <v>Active</v>
          </cell>
        </row>
        <row r="889">
          <cell r="AO889" t="str">
            <v xml:space="preserve">W 0414893 </v>
          </cell>
          <cell r="AP889" t="str">
            <v>PRINCESS</v>
          </cell>
          <cell r="AQ889" t="str">
            <v>Active</v>
          </cell>
        </row>
        <row r="890">
          <cell r="AO890" t="str">
            <v xml:space="preserve">W 0462572 </v>
          </cell>
          <cell r="AP890" t="str">
            <v>PRINCESS</v>
          </cell>
          <cell r="AQ890" t="str">
            <v>Active</v>
          </cell>
        </row>
        <row r="891">
          <cell r="AO891" t="str">
            <v xml:space="preserve">W 0491372 </v>
          </cell>
          <cell r="AP891" t="str">
            <v>PRINCESS</v>
          </cell>
          <cell r="AQ891" t="str">
            <v>Active</v>
          </cell>
        </row>
        <row r="892">
          <cell r="AO892" t="str">
            <v xml:space="preserve">W 0493687 </v>
          </cell>
          <cell r="AP892" t="str">
            <v>PRINCESS</v>
          </cell>
          <cell r="AQ892" t="str">
            <v>Active</v>
          </cell>
        </row>
        <row r="893">
          <cell r="AO893" t="str">
            <v xml:space="preserve">W 0458282 </v>
          </cell>
          <cell r="AP893" t="str">
            <v>PRINCESS</v>
          </cell>
          <cell r="AQ893" t="str">
            <v>Active</v>
          </cell>
        </row>
        <row r="894">
          <cell r="AO894" t="str">
            <v xml:space="preserve">W 0462573 </v>
          </cell>
          <cell r="AP894" t="str">
            <v>PRINCESS</v>
          </cell>
          <cell r="AQ894" t="str">
            <v>Active</v>
          </cell>
        </row>
        <row r="895">
          <cell r="AO895" t="str">
            <v xml:space="preserve">W 0493748 </v>
          </cell>
          <cell r="AP895" t="str">
            <v>PRINCESS</v>
          </cell>
          <cell r="AQ895" t="str">
            <v>Active</v>
          </cell>
        </row>
        <row r="896">
          <cell r="AO896" t="str">
            <v xml:space="preserve">W 0421768 </v>
          </cell>
          <cell r="AP896" t="str">
            <v>PRINCESS</v>
          </cell>
          <cell r="AQ896" t="str">
            <v>Active</v>
          </cell>
        </row>
        <row r="897">
          <cell r="AO897" t="str">
            <v xml:space="preserve">W 0385105 </v>
          </cell>
          <cell r="AP897" t="str">
            <v>PRINCESS</v>
          </cell>
          <cell r="AQ897" t="str">
            <v>Active</v>
          </cell>
        </row>
        <row r="898">
          <cell r="AO898" t="str">
            <v xml:space="preserve">W 0394555 </v>
          </cell>
          <cell r="AP898" t="str">
            <v>PRINCESS</v>
          </cell>
          <cell r="AQ898" t="str">
            <v>Active</v>
          </cell>
        </row>
        <row r="899">
          <cell r="AO899" t="str">
            <v xml:space="preserve">W 0379893 </v>
          </cell>
          <cell r="AP899" t="str">
            <v>PRINCESS</v>
          </cell>
          <cell r="AQ899" t="str">
            <v>Active</v>
          </cell>
        </row>
        <row r="900">
          <cell r="AO900" t="str">
            <v xml:space="preserve">W 0420058 </v>
          </cell>
          <cell r="AP900" t="str">
            <v>PRINCESS</v>
          </cell>
          <cell r="AQ900" t="str">
            <v>Active</v>
          </cell>
        </row>
        <row r="901">
          <cell r="AO901" t="str">
            <v xml:space="preserve">W 0434115 </v>
          </cell>
          <cell r="AP901" t="str">
            <v>PRINCESS</v>
          </cell>
          <cell r="AQ901" t="str">
            <v>Active</v>
          </cell>
        </row>
        <row r="902">
          <cell r="AO902" t="str">
            <v xml:space="preserve">W 0379711 </v>
          </cell>
          <cell r="AP902" t="str">
            <v>PRINCESS</v>
          </cell>
          <cell r="AQ902" t="str">
            <v>Active</v>
          </cell>
        </row>
        <row r="903">
          <cell r="AO903" t="str">
            <v xml:space="preserve">W 0430797 </v>
          </cell>
          <cell r="AP903" t="str">
            <v>PRINCESS</v>
          </cell>
          <cell r="AQ903" t="str">
            <v>Active</v>
          </cell>
        </row>
        <row r="904">
          <cell r="AO904" t="str">
            <v xml:space="preserve">W 0423798 </v>
          </cell>
          <cell r="AP904" t="str">
            <v>PRINCESS</v>
          </cell>
          <cell r="AQ904" t="str">
            <v>Active</v>
          </cell>
        </row>
        <row r="905">
          <cell r="AO905" t="str">
            <v xml:space="preserve">W 0430776 </v>
          </cell>
          <cell r="AP905" t="str">
            <v>PRINCESS</v>
          </cell>
          <cell r="AQ905" t="str">
            <v>Active</v>
          </cell>
        </row>
        <row r="906">
          <cell r="AO906" t="str">
            <v xml:space="preserve">W 0379598 </v>
          </cell>
          <cell r="AP906" t="str">
            <v>PRINCESS</v>
          </cell>
          <cell r="AQ906" t="str">
            <v>Active</v>
          </cell>
        </row>
        <row r="907">
          <cell r="AO907" t="str">
            <v xml:space="preserve">W 0396316 </v>
          </cell>
          <cell r="AP907" t="str">
            <v>PRINCESS</v>
          </cell>
          <cell r="AQ907" t="str">
            <v>Active</v>
          </cell>
        </row>
        <row r="908">
          <cell r="AO908" t="str">
            <v xml:space="preserve">W 0421804 </v>
          </cell>
          <cell r="AP908" t="str">
            <v>PRINCESS</v>
          </cell>
          <cell r="AQ908" t="str">
            <v>Active</v>
          </cell>
        </row>
        <row r="909">
          <cell r="AO909" t="str">
            <v xml:space="preserve">W 0414059 </v>
          </cell>
          <cell r="AP909" t="str">
            <v>PRINCESS</v>
          </cell>
          <cell r="AQ909" t="str">
            <v>Active</v>
          </cell>
        </row>
        <row r="910">
          <cell r="AO910" t="str">
            <v xml:space="preserve">W 0419553 </v>
          </cell>
          <cell r="AP910" t="str">
            <v>PRINCESS</v>
          </cell>
          <cell r="AQ910" t="str">
            <v>Active</v>
          </cell>
        </row>
        <row r="911">
          <cell r="AO911" t="str">
            <v xml:space="preserve">W 0377746 </v>
          </cell>
          <cell r="AP911" t="str">
            <v>PRINCESS</v>
          </cell>
          <cell r="AQ911" t="str">
            <v>Active</v>
          </cell>
        </row>
        <row r="912">
          <cell r="AO912" t="str">
            <v xml:space="preserve">W 0478208 </v>
          </cell>
          <cell r="AP912" t="str">
            <v>PRINCESS</v>
          </cell>
          <cell r="AQ912" t="str">
            <v>Active</v>
          </cell>
        </row>
        <row r="913">
          <cell r="AO913" t="str">
            <v xml:space="preserve">W 0423443 </v>
          </cell>
          <cell r="AP913" t="str">
            <v>PRINCESS</v>
          </cell>
          <cell r="AQ913" t="str">
            <v>Active</v>
          </cell>
        </row>
        <row r="914">
          <cell r="AO914" t="str">
            <v xml:space="preserve">W 0411877 </v>
          </cell>
          <cell r="AP914" t="str">
            <v>PRINCESS</v>
          </cell>
          <cell r="AQ914" t="str">
            <v>Active</v>
          </cell>
        </row>
        <row r="915">
          <cell r="AO915" t="str">
            <v xml:space="preserve">W 0399652 </v>
          </cell>
          <cell r="AP915" t="str">
            <v>PRINCESS</v>
          </cell>
          <cell r="AQ915" t="str">
            <v>Active</v>
          </cell>
        </row>
        <row r="916">
          <cell r="AO916" t="str">
            <v xml:space="preserve">W 0433077 </v>
          </cell>
          <cell r="AP916" t="str">
            <v>PRINCESS</v>
          </cell>
          <cell r="AQ916" t="str">
            <v>Active</v>
          </cell>
        </row>
        <row r="917">
          <cell r="AO917" t="str">
            <v xml:space="preserve">W 0434632 </v>
          </cell>
          <cell r="AP917" t="str">
            <v>PRINCESS</v>
          </cell>
          <cell r="AQ917" t="str">
            <v>Active</v>
          </cell>
        </row>
        <row r="918">
          <cell r="AO918" t="str">
            <v xml:space="preserve">W 0434315 </v>
          </cell>
          <cell r="AP918" t="str">
            <v>PRINCESS</v>
          </cell>
          <cell r="AQ918" t="str">
            <v>Active</v>
          </cell>
        </row>
        <row r="919">
          <cell r="AO919" t="str">
            <v xml:space="preserve">W 0436842 </v>
          </cell>
          <cell r="AP919" t="str">
            <v>PRINCESS</v>
          </cell>
          <cell r="AQ919" t="str">
            <v>Active</v>
          </cell>
        </row>
        <row r="920">
          <cell r="AO920" t="str">
            <v xml:space="preserve">W 0374015 </v>
          </cell>
          <cell r="AP920" t="str">
            <v>PRINCESS</v>
          </cell>
          <cell r="AQ920" t="str">
            <v>Active</v>
          </cell>
        </row>
        <row r="921">
          <cell r="AO921" t="str">
            <v xml:space="preserve">W 0419443 </v>
          </cell>
          <cell r="AP921" t="str">
            <v>PRINCESS</v>
          </cell>
          <cell r="AQ921" t="str">
            <v>Active</v>
          </cell>
        </row>
        <row r="922">
          <cell r="AO922" t="str">
            <v xml:space="preserve">W 0442416 </v>
          </cell>
          <cell r="AP922" t="str">
            <v>PRINCESS</v>
          </cell>
          <cell r="AQ922" t="str">
            <v>Active</v>
          </cell>
        </row>
        <row r="923">
          <cell r="AO923" t="str">
            <v xml:space="preserve">W 0429792 </v>
          </cell>
          <cell r="AP923" t="str">
            <v>PRINCESS</v>
          </cell>
          <cell r="AQ923" t="str">
            <v>Active</v>
          </cell>
        </row>
        <row r="924">
          <cell r="AO924" t="str">
            <v xml:space="preserve">W 0444062 </v>
          </cell>
          <cell r="AP924" t="str">
            <v>PRINCESS</v>
          </cell>
          <cell r="AQ924" t="str">
            <v>Active</v>
          </cell>
        </row>
        <row r="925">
          <cell r="AO925" t="str">
            <v xml:space="preserve">W 0423774 </v>
          </cell>
          <cell r="AP925" t="str">
            <v>PRINCESS</v>
          </cell>
          <cell r="AQ925" t="str">
            <v>Active</v>
          </cell>
        </row>
        <row r="926">
          <cell r="AO926" t="str">
            <v xml:space="preserve">W 0427375 </v>
          </cell>
          <cell r="AP926" t="str">
            <v>PRINCESS</v>
          </cell>
          <cell r="AQ926" t="str">
            <v>Active</v>
          </cell>
        </row>
        <row r="927">
          <cell r="AO927" t="str">
            <v xml:space="preserve">W 0442308 </v>
          </cell>
          <cell r="AP927" t="str">
            <v>PRINCESS</v>
          </cell>
          <cell r="AQ927" t="str">
            <v>Active</v>
          </cell>
        </row>
        <row r="928">
          <cell r="AO928" t="str">
            <v xml:space="preserve">W 0448597 </v>
          </cell>
          <cell r="AP928" t="str">
            <v>PRINCESS</v>
          </cell>
          <cell r="AQ928" t="str">
            <v>Active</v>
          </cell>
        </row>
        <row r="929">
          <cell r="AO929" t="str">
            <v xml:space="preserve">W 0434548 </v>
          </cell>
          <cell r="AP929" t="str">
            <v>PRINCESS</v>
          </cell>
          <cell r="AQ929" t="str">
            <v>Active</v>
          </cell>
        </row>
        <row r="930">
          <cell r="AO930" t="str">
            <v xml:space="preserve">W 0434960 </v>
          </cell>
          <cell r="AP930" t="str">
            <v>PRINCESS</v>
          </cell>
          <cell r="AQ930" t="str">
            <v>Active</v>
          </cell>
        </row>
        <row r="931">
          <cell r="AO931" t="str">
            <v xml:space="preserve">W 0421914 </v>
          </cell>
          <cell r="AP931" t="str">
            <v>PRINCESS</v>
          </cell>
          <cell r="AQ931" t="str">
            <v>Active</v>
          </cell>
        </row>
        <row r="932">
          <cell r="AO932" t="str">
            <v xml:space="preserve">W 0324245 </v>
          </cell>
          <cell r="AP932" t="str">
            <v>PRINCESS</v>
          </cell>
          <cell r="AQ932" t="str">
            <v>Active</v>
          </cell>
        </row>
        <row r="933">
          <cell r="AO933" t="str">
            <v xml:space="preserve">W 0421605 </v>
          </cell>
          <cell r="AP933" t="str">
            <v>PRINCESS</v>
          </cell>
          <cell r="AQ933" t="str">
            <v>Active</v>
          </cell>
        </row>
        <row r="934">
          <cell r="AO934" t="str">
            <v xml:space="preserve">W 0452774 </v>
          </cell>
          <cell r="AP934" t="str">
            <v>PRINCESS</v>
          </cell>
          <cell r="AQ934" t="str">
            <v>Active</v>
          </cell>
        </row>
        <row r="935">
          <cell r="AO935" t="str">
            <v xml:space="preserve">W 0442634 </v>
          </cell>
          <cell r="AP935" t="str">
            <v>PRINCESS</v>
          </cell>
          <cell r="AQ935" t="str">
            <v>Active</v>
          </cell>
        </row>
        <row r="936">
          <cell r="AO936" t="str">
            <v xml:space="preserve">W 0377755 </v>
          </cell>
          <cell r="AP936" t="str">
            <v>PRINCESS</v>
          </cell>
          <cell r="AQ936" t="str">
            <v>Active</v>
          </cell>
        </row>
        <row r="937">
          <cell r="AO937" t="str">
            <v xml:space="preserve">W 0399815 </v>
          </cell>
          <cell r="AP937" t="str">
            <v>PRINCESS</v>
          </cell>
          <cell r="AQ937" t="str">
            <v>Active</v>
          </cell>
        </row>
        <row r="938">
          <cell r="AO938" t="str">
            <v xml:space="preserve">W 0399743 </v>
          </cell>
          <cell r="AP938" t="str">
            <v>PRINCESS</v>
          </cell>
          <cell r="AQ938" t="str">
            <v>Active</v>
          </cell>
        </row>
        <row r="939">
          <cell r="AO939" t="str">
            <v xml:space="preserve">W 0434631 </v>
          </cell>
          <cell r="AP939" t="str">
            <v>PRINCESS</v>
          </cell>
          <cell r="AQ939" t="str">
            <v>Active</v>
          </cell>
        </row>
        <row r="940">
          <cell r="AO940" t="str">
            <v xml:space="preserve">W 0441959 </v>
          </cell>
          <cell r="AP940" t="str">
            <v>PRINCESS</v>
          </cell>
          <cell r="AQ940" t="str">
            <v>Active</v>
          </cell>
        </row>
        <row r="941">
          <cell r="AO941" t="str">
            <v xml:space="preserve">W 0447683 </v>
          </cell>
          <cell r="AP941" t="str">
            <v>PRINCESS</v>
          </cell>
          <cell r="AQ941" t="str">
            <v>Active</v>
          </cell>
        </row>
        <row r="942">
          <cell r="AO942" t="str">
            <v xml:space="preserve">W 0441979 </v>
          </cell>
          <cell r="AP942" t="str">
            <v>PRINCESS</v>
          </cell>
          <cell r="AQ942" t="str">
            <v>Active</v>
          </cell>
        </row>
        <row r="943">
          <cell r="AO943" t="str">
            <v xml:space="preserve">W 0413216 </v>
          </cell>
          <cell r="AP943" t="str">
            <v>PRINCESS</v>
          </cell>
          <cell r="AQ943" t="str">
            <v>Active</v>
          </cell>
        </row>
        <row r="944">
          <cell r="AO944" t="str">
            <v xml:space="preserve">W 0429714 </v>
          </cell>
          <cell r="AP944" t="str">
            <v>PRINCESS</v>
          </cell>
          <cell r="AQ944" t="str">
            <v>Active</v>
          </cell>
        </row>
        <row r="945">
          <cell r="AO945" t="str">
            <v xml:space="preserve">W 0433237 </v>
          </cell>
          <cell r="AP945" t="str">
            <v>PRINCESS</v>
          </cell>
          <cell r="AQ945" t="str">
            <v>Active</v>
          </cell>
        </row>
        <row r="946">
          <cell r="AO946" t="str">
            <v xml:space="preserve">W 0363561 </v>
          </cell>
          <cell r="AP946" t="str">
            <v>PRINCESS</v>
          </cell>
          <cell r="AQ946" t="str">
            <v>Active</v>
          </cell>
        </row>
        <row r="947">
          <cell r="AO947" t="str">
            <v xml:space="preserve">W 0421946 </v>
          </cell>
          <cell r="AP947" t="str">
            <v>PRINCESS</v>
          </cell>
          <cell r="AQ947" t="str">
            <v>Active</v>
          </cell>
        </row>
        <row r="948">
          <cell r="AO948" t="str">
            <v xml:space="preserve">W 0436373 </v>
          </cell>
          <cell r="AP948" t="str">
            <v>PRINCESS</v>
          </cell>
          <cell r="AQ948" t="str">
            <v>Active</v>
          </cell>
        </row>
        <row r="949">
          <cell r="AO949" t="str">
            <v xml:space="preserve">W 0435129 </v>
          </cell>
          <cell r="AP949" t="str">
            <v>PRINCESS</v>
          </cell>
          <cell r="AQ949" t="str">
            <v>Active</v>
          </cell>
        </row>
        <row r="950">
          <cell r="AO950" t="str">
            <v xml:space="preserve">W 0421794 </v>
          </cell>
          <cell r="AP950" t="str">
            <v>PRINCESS</v>
          </cell>
          <cell r="AQ950" t="str">
            <v>Active</v>
          </cell>
        </row>
        <row r="951">
          <cell r="AO951" t="str">
            <v xml:space="preserve">W 0413954 </v>
          </cell>
          <cell r="AP951" t="str">
            <v>PRINCESS</v>
          </cell>
          <cell r="AQ951" t="str">
            <v>Active</v>
          </cell>
        </row>
        <row r="952">
          <cell r="AO952" t="str">
            <v xml:space="preserve">W 0435738 </v>
          </cell>
          <cell r="AP952" t="str">
            <v>PRINCESS</v>
          </cell>
          <cell r="AQ952" t="str">
            <v>In-Active</v>
          </cell>
        </row>
        <row r="953">
          <cell r="AO953" t="str">
            <v xml:space="preserve">W 0417177 </v>
          </cell>
          <cell r="AP953" t="str">
            <v>PRINCESS</v>
          </cell>
          <cell r="AQ953" t="str">
            <v>Active</v>
          </cell>
        </row>
        <row r="954">
          <cell r="AO954" t="str">
            <v xml:space="preserve">W 0412108 </v>
          </cell>
          <cell r="AP954" t="str">
            <v>PRINCESS</v>
          </cell>
          <cell r="AQ954" t="str">
            <v>Active</v>
          </cell>
        </row>
        <row r="955">
          <cell r="AO955" t="str">
            <v xml:space="preserve">W 0441976 </v>
          </cell>
          <cell r="AP955" t="str">
            <v>PRINCESS</v>
          </cell>
          <cell r="AQ955" t="str">
            <v>Active</v>
          </cell>
        </row>
        <row r="956">
          <cell r="AO956" t="str">
            <v xml:space="preserve">W 0059466 </v>
          </cell>
          <cell r="AP956" t="str">
            <v>JENNER</v>
          </cell>
          <cell r="AQ956" t="str">
            <v>Active</v>
          </cell>
        </row>
        <row r="957">
          <cell r="AO957" t="str">
            <v xml:space="preserve">W 0160023 </v>
          </cell>
          <cell r="AP957" t="str">
            <v>JENNER</v>
          </cell>
          <cell r="AQ957" t="str">
            <v>Active</v>
          </cell>
        </row>
        <row r="958">
          <cell r="AO958" t="str">
            <v xml:space="preserve">W 0059468 </v>
          </cell>
          <cell r="AP958" t="str">
            <v>JENNER</v>
          </cell>
          <cell r="AQ958" t="str">
            <v>Active</v>
          </cell>
        </row>
        <row r="959">
          <cell r="AO959" t="str">
            <v xml:space="preserve">W 0028182 </v>
          </cell>
          <cell r="AP959" t="str">
            <v>JENNER</v>
          </cell>
          <cell r="AQ959" t="str">
            <v>Active</v>
          </cell>
        </row>
        <row r="960">
          <cell r="AO960" t="str">
            <v xml:space="preserve">W 0189712 </v>
          </cell>
          <cell r="AP960" t="str">
            <v>JENNER</v>
          </cell>
          <cell r="AQ960" t="str">
            <v>Active</v>
          </cell>
        </row>
        <row r="961">
          <cell r="AO961" t="str">
            <v xml:space="preserve">W 0330200 </v>
          </cell>
          <cell r="AP961" t="str">
            <v>JENNER</v>
          </cell>
          <cell r="AQ961" t="str">
            <v>Active</v>
          </cell>
        </row>
        <row r="962">
          <cell r="AO962" t="str">
            <v xml:space="preserve">W 0330204 </v>
          </cell>
          <cell r="AP962" t="str">
            <v>JENNER</v>
          </cell>
          <cell r="AQ962" t="str">
            <v>Active</v>
          </cell>
        </row>
        <row r="963">
          <cell r="AO963" t="str">
            <v xml:space="preserve">W 0256582 </v>
          </cell>
          <cell r="AP963" t="str">
            <v>JENNER</v>
          </cell>
          <cell r="AQ963" t="str">
            <v>Active</v>
          </cell>
        </row>
        <row r="964">
          <cell r="AO964" t="str">
            <v xml:space="preserve">W 0160316 </v>
          </cell>
          <cell r="AP964" t="str">
            <v>JENNER</v>
          </cell>
          <cell r="AQ964" t="str">
            <v>Active</v>
          </cell>
        </row>
        <row r="965">
          <cell r="AO965" t="str">
            <v xml:space="preserve">W 0256112 </v>
          </cell>
          <cell r="AP965" t="str">
            <v>JENNER</v>
          </cell>
          <cell r="AQ965" t="str">
            <v>Active</v>
          </cell>
        </row>
        <row r="966">
          <cell r="AO966" t="str">
            <v xml:space="preserve">W 0330207 </v>
          </cell>
          <cell r="AP966" t="str">
            <v>JENNER</v>
          </cell>
          <cell r="AQ966" t="str">
            <v>Active</v>
          </cell>
        </row>
        <row r="967">
          <cell r="AO967" t="str">
            <v xml:space="preserve">W 0160317 </v>
          </cell>
          <cell r="AP967" t="str">
            <v>JENNER</v>
          </cell>
          <cell r="AQ967" t="str">
            <v>Active</v>
          </cell>
        </row>
        <row r="968">
          <cell r="AO968" t="str">
            <v xml:space="preserve">W 0066864 </v>
          </cell>
          <cell r="AP968" t="str">
            <v>JENNER</v>
          </cell>
          <cell r="AQ968" t="str">
            <v>Active</v>
          </cell>
        </row>
        <row r="969">
          <cell r="AO969" t="str">
            <v xml:space="preserve">W 0330782 </v>
          </cell>
          <cell r="AP969" t="str">
            <v>JENNER</v>
          </cell>
          <cell r="AQ969" t="str">
            <v>Active</v>
          </cell>
        </row>
        <row r="970">
          <cell r="AO970" t="str">
            <v xml:space="preserve">W 0160631 </v>
          </cell>
          <cell r="AP970" t="str">
            <v>JENNER</v>
          </cell>
          <cell r="AQ970" t="str">
            <v>Active</v>
          </cell>
        </row>
        <row r="971">
          <cell r="AO971" t="str">
            <v xml:space="preserve">W 0330896 </v>
          </cell>
          <cell r="AP971" t="str">
            <v>JENNER</v>
          </cell>
          <cell r="AQ971" t="str">
            <v>Active</v>
          </cell>
        </row>
        <row r="972">
          <cell r="AO972" t="str">
            <v xml:space="preserve">W 0256587 </v>
          </cell>
          <cell r="AP972" t="str">
            <v>JENNER</v>
          </cell>
          <cell r="AQ972" t="str">
            <v>Active</v>
          </cell>
        </row>
        <row r="973">
          <cell r="AO973" t="str">
            <v xml:space="preserve">W 0256551 </v>
          </cell>
          <cell r="AP973" t="str">
            <v>JENNER</v>
          </cell>
          <cell r="AQ973" t="str">
            <v>Active</v>
          </cell>
        </row>
        <row r="974">
          <cell r="AO974" t="str">
            <v xml:space="preserve">W 0160415 </v>
          </cell>
          <cell r="AP974" t="str">
            <v>JENNER</v>
          </cell>
          <cell r="AQ974" t="str">
            <v>Active</v>
          </cell>
        </row>
        <row r="975">
          <cell r="AO975" t="str">
            <v xml:space="preserve">W 0066889 </v>
          </cell>
          <cell r="AP975" t="str">
            <v>JENNER</v>
          </cell>
          <cell r="AQ975" t="str">
            <v>Active</v>
          </cell>
        </row>
        <row r="976">
          <cell r="AO976" t="str">
            <v xml:space="preserve">W 0330212 </v>
          </cell>
          <cell r="AP976" t="str">
            <v>JENNER</v>
          </cell>
          <cell r="AQ976" t="str">
            <v>Active</v>
          </cell>
        </row>
        <row r="977">
          <cell r="AO977" t="str">
            <v xml:space="preserve">W 0255864 </v>
          </cell>
          <cell r="AP977" t="str">
            <v>JENNER</v>
          </cell>
          <cell r="AQ977" t="str">
            <v>Active</v>
          </cell>
        </row>
        <row r="978">
          <cell r="AO978" t="str">
            <v xml:space="preserve">W 0160346 </v>
          </cell>
          <cell r="AP978" t="str">
            <v>JENNER</v>
          </cell>
          <cell r="AQ978" t="str">
            <v>Active</v>
          </cell>
        </row>
        <row r="979">
          <cell r="AO979" t="str">
            <v xml:space="preserve">W 0255858 </v>
          </cell>
          <cell r="AP979" t="str">
            <v>JENNER</v>
          </cell>
          <cell r="AQ979" t="str">
            <v>Active</v>
          </cell>
        </row>
        <row r="980">
          <cell r="AO980" t="str">
            <v xml:space="preserve">W 0159994 </v>
          </cell>
          <cell r="AP980" t="str">
            <v>JENNER</v>
          </cell>
          <cell r="AQ980" t="str">
            <v>Active</v>
          </cell>
        </row>
        <row r="981">
          <cell r="AO981" t="str">
            <v xml:space="preserve">W 0067166 </v>
          </cell>
          <cell r="AP981" t="str">
            <v>JENNER</v>
          </cell>
          <cell r="AQ981" t="str">
            <v>Active</v>
          </cell>
        </row>
        <row r="982">
          <cell r="AO982" t="str">
            <v xml:space="preserve">W 0255916 </v>
          </cell>
          <cell r="AP982" t="str">
            <v>JENNER</v>
          </cell>
          <cell r="AQ982" t="str">
            <v>Active</v>
          </cell>
        </row>
        <row r="983">
          <cell r="AO983" t="str">
            <v xml:space="preserve">W 0330224 </v>
          </cell>
          <cell r="AP983" t="str">
            <v>JENNER</v>
          </cell>
          <cell r="AQ983" t="str">
            <v>Active</v>
          </cell>
        </row>
        <row r="984">
          <cell r="AO984" t="str">
            <v xml:space="preserve">W 0159992 </v>
          </cell>
          <cell r="AP984" t="str">
            <v>JENNER</v>
          </cell>
          <cell r="AQ984" t="str">
            <v>Active</v>
          </cell>
        </row>
        <row r="985">
          <cell r="AO985" t="str">
            <v xml:space="preserve">W 0255991 </v>
          </cell>
          <cell r="AP985" t="str">
            <v>JENNER</v>
          </cell>
          <cell r="AQ985" t="str">
            <v>Active</v>
          </cell>
        </row>
        <row r="986">
          <cell r="AO986" t="str">
            <v xml:space="preserve">W 0330336 </v>
          </cell>
          <cell r="AP986" t="str">
            <v>JENNER</v>
          </cell>
          <cell r="AQ986" t="str">
            <v>Active</v>
          </cell>
        </row>
        <row r="987">
          <cell r="AO987" t="str">
            <v xml:space="preserve">W 0160967 </v>
          </cell>
          <cell r="AP987" t="str">
            <v>JENNER</v>
          </cell>
          <cell r="AQ987" t="str">
            <v>Active</v>
          </cell>
        </row>
        <row r="988">
          <cell r="AO988" t="str">
            <v xml:space="preserve">W 0067117 </v>
          </cell>
          <cell r="AP988" t="str">
            <v>JENNER</v>
          </cell>
          <cell r="AQ988" t="str">
            <v>Active</v>
          </cell>
        </row>
        <row r="989">
          <cell r="AO989" t="str">
            <v xml:space="preserve">W 0255867 </v>
          </cell>
          <cell r="AP989" t="str">
            <v>JENNER</v>
          </cell>
          <cell r="AQ989" t="str">
            <v>Active</v>
          </cell>
        </row>
        <row r="990">
          <cell r="AO990" t="str">
            <v xml:space="preserve">W 0160347 </v>
          </cell>
          <cell r="AP990" t="str">
            <v>JENNER</v>
          </cell>
          <cell r="AQ990" t="str">
            <v>Active</v>
          </cell>
        </row>
        <row r="991">
          <cell r="AO991" t="str">
            <v xml:space="preserve">W 0237700 </v>
          </cell>
          <cell r="AP991" t="str">
            <v>JENNER</v>
          </cell>
          <cell r="AQ991" t="str">
            <v>Active</v>
          </cell>
        </row>
        <row r="992">
          <cell r="AO992" t="str">
            <v xml:space="preserve">W 0255868 </v>
          </cell>
          <cell r="AP992" t="str">
            <v>JENNER</v>
          </cell>
          <cell r="AQ992" t="str">
            <v>Active</v>
          </cell>
        </row>
        <row r="993">
          <cell r="AO993" t="str">
            <v xml:space="preserve">W 0237702 </v>
          </cell>
          <cell r="AP993" t="str">
            <v>JENNER</v>
          </cell>
          <cell r="AQ993" t="str">
            <v>Active</v>
          </cell>
        </row>
        <row r="994">
          <cell r="AO994" t="str">
            <v xml:space="preserve">W 0160968 </v>
          </cell>
          <cell r="AP994" t="str">
            <v>JENNER</v>
          </cell>
          <cell r="AQ994" t="str">
            <v>Active</v>
          </cell>
        </row>
        <row r="995">
          <cell r="AO995" t="str">
            <v xml:space="preserve">W 0293854 </v>
          </cell>
          <cell r="AP995" t="str">
            <v>JENNER</v>
          </cell>
          <cell r="AQ995" t="str">
            <v>Active</v>
          </cell>
        </row>
        <row r="996">
          <cell r="AO996" t="str">
            <v xml:space="preserve">W 0294009 </v>
          </cell>
          <cell r="AP996" t="str">
            <v>JENNER</v>
          </cell>
          <cell r="AQ996" t="str">
            <v>Active</v>
          </cell>
        </row>
        <row r="997">
          <cell r="AO997" t="str">
            <v xml:space="preserve">W 0168812 </v>
          </cell>
          <cell r="AP997" t="str">
            <v>JENNER</v>
          </cell>
          <cell r="AQ997" t="str">
            <v>Active</v>
          </cell>
        </row>
        <row r="998">
          <cell r="AO998" t="str">
            <v xml:space="preserve">W 0417447 </v>
          </cell>
          <cell r="AP998" t="str">
            <v>JENNER</v>
          </cell>
          <cell r="AQ998" t="str">
            <v>Active</v>
          </cell>
        </row>
        <row r="999">
          <cell r="AO999" t="str">
            <v xml:space="preserve">W 0293689 </v>
          </cell>
          <cell r="AP999" t="str">
            <v>JENNER</v>
          </cell>
          <cell r="AQ999" t="str">
            <v>Active</v>
          </cell>
        </row>
        <row r="1000">
          <cell r="AO1000" t="str">
            <v xml:space="preserve">W 0293774 </v>
          </cell>
          <cell r="AP1000" t="str">
            <v>JENNER</v>
          </cell>
          <cell r="AQ1000" t="str">
            <v>Active</v>
          </cell>
        </row>
        <row r="1001">
          <cell r="AO1001" t="str">
            <v xml:space="preserve">W 0093859 </v>
          </cell>
          <cell r="AP1001" t="str">
            <v>JENNER</v>
          </cell>
          <cell r="AQ1001" t="str">
            <v>Active</v>
          </cell>
        </row>
        <row r="1002">
          <cell r="AO1002" t="str">
            <v xml:space="preserve">W 0097084 </v>
          </cell>
          <cell r="AP1002" t="str">
            <v>JENNER</v>
          </cell>
          <cell r="AQ1002" t="str">
            <v>Active</v>
          </cell>
        </row>
        <row r="1003">
          <cell r="AO1003" t="str">
            <v xml:space="preserve">W 0168433 </v>
          </cell>
          <cell r="AP1003" t="str">
            <v>JENNER</v>
          </cell>
          <cell r="AQ1003" t="str">
            <v>Active</v>
          </cell>
        </row>
        <row r="1004">
          <cell r="AO1004" t="str">
            <v xml:space="preserve">W 0294006 </v>
          </cell>
          <cell r="AP1004" t="str">
            <v>JENNER</v>
          </cell>
          <cell r="AQ1004" t="str">
            <v>Active</v>
          </cell>
        </row>
        <row r="1005">
          <cell r="AO1005" t="str">
            <v xml:space="preserve">W 0417997 </v>
          </cell>
          <cell r="AP1005" t="str">
            <v>JENNER</v>
          </cell>
          <cell r="AQ1005" t="str">
            <v>Active</v>
          </cell>
        </row>
        <row r="1006">
          <cell r="AO1006" t="str">
            <v xml:space="preserve">W 0417120 </v>
          </cell>
          <cell r="AP1006" t="str">
            <v>JENNER</v>
          </cell>
          <cell r="AQ1006" t="str">
            <v>Active</v>
          </cell>
        </row>
        <row r="1007">
          <cell r="AO1007" t="str">
            <v xml:space="preserve">W 0294008 </v>
          </cell>
          <cell r="AP1007" t="str">
            <v>JENNER</v>
          </cell>
          <cell r="AQ1007" t="str">
            <v>Active</v>
          </cell>
        </row>
        <row r="1008">
          <cell r="AO1008" t="str">
            <v xml:space="preserve">W 0416961 </v>
          </cell>
          <cell r="AP1008" t="str">
            <v>JENNER</v>
          </cell>
          <cell r="AQ1008" t="str">
            <v>Active</v>
          </cell>
        </row>
        <row r="1009">
          <cell r="AO1009" t="str">
            <v xml:space="preserve">W 0294544 </v>
          </cell>
          <cell r="AP1009" t="str">
            <v>JENNER</v>
          </cell>
          <cell r="AQ1009" t="str">
            <v>Active</v>
          </cell>
        </row>
        <row r="1010">
          <cell r="AO1010" t="str">
            <v xml:space="preserve">W 0418173 </v>
          </cell>
          <cell r="AP1010" t="str">
            <v>JENNER</v>
          </cell>
          <cell r="AQ1010" t="str">
            <v>Active</v>
          </cell>
        </row>
        <row r="1011">
          <cell r="AO1011" t="str">
            <v xml:space="preserve">W 0417652 </v>
          </cell>
          <cell r="AP1011" t="str">
            <v>JENNER</v>
          </cell>
          <cell r="AQ1011" t="str">
            <v>Active</v>
          </cell>
        </row>
        <row r="1012">
          <cell r="AO1012" t="str">
            <v xml:space="preserve">W 0294011 </v>
          </cell>
          <cell r="AP1012" t="str">
            <v>JENNER</v>
          </cell>
          <cell r="AQ1012" t="str">
            <v>Active</v>
          </cell>
        </row>
        <row r="1013">
          <cell r="AO1013" t="str">
            <v xml:space="preserve">W 0418476 </v>
          </cell>
          <cell r="AP1013" t="str">
            <v>JENNER</v>
          </cell>
          <cell r="AQ1013" t="str">
            <v>Active</v>
          </cell>
        </row>
        <row r="1014">
          <cell r="AO1014" t="str">
            <v xml:space="preserve">W 0097083 </v>
          </cell>
          <cell r="AP1014" t="str">
            <v>JENNER</v>
          </cell>
          <cell r="AQ1014" t="str">
            <v>Active</v>
          </cell>
        </row>
        <row r="1015">
          <cell r="AO1015" t="str">
            <v xml:space="preserve">W 0168432 </v>
          </cell>
          <cell r="AP1015" t="str">
            <v>JENNER</v>
          </cell>
          <cell r="AQ1015" t="str">
            <v>Active</v>
          </cell>
        </row>
        <row r="1016">
          <cell r="AO1016" t="str">
            <v xml:space="preserve">W 0238110 </v>
          </cell>
          <cell r="AP1016" t="str">
            <v>JENNER</v>
          </cell>
          <cell r="AQ1016" t="str">
            <v>Active</v>
          </cell>
        </row>
        <row r="1017">
          <cell r="AO1017" t="str">
            <v xml:space="preserve">W 0160371 </v>
          </cell>
          <cell r="AP1017" t="str">
            <v>JENNER</v>
          </cell>
          <cell r="AQ1017" t="str">
            <v>Active</v>
          </cell>
        </row>
        <row r="1018">
          <cell r="AO1018" t="str">
            <v xml:space="preserve">W 0256392 </v>
          </cell>
          <cell r="AP1018" t="str">
            <v>JENNER</v>
          </cell>
          <cell r="AQ1018" t="str">
            <v>Active</v>
          </cell>
        </row>
        <row r="1019">
          <cell r="AO1019" t="str">
            <v xml:space="preserve">W 0237976 </v>
          </cell>
          <cell r="AP1019" t="str">
            <v>JENNER</v>
          </cell>
          <cell r="AQ1019" t="str">
            <v>Active</v>
          </cell>
        </row>
        <row r="1020">
          <cell r="AO1020" t="str">
            <v xml:space="preserve">W 0256552 </v>
          </cell>
          <cell r="AP1020" t="str">
            <v>JENNER</v>
          </cell>
          <cell r="AQ1020" t="str">
            <v>Active</v>
          </cell>
        </row>
        <row r="1021">
          <cell r="AO1021" t="str">
            <v xml:space="preserve">W 0159993 </v>
          </cell>
          <cell r="AP1021" t="str">
            <v>JENNER</v>
          </cell>
          <cell r="AQ1021" t="str">
            <v>Active</v>
          </cell>
        </row>
        <row r="1022">
          <cell r="AO1022" t="str">
            <v xml:space="preserve">W 0067216 </v>
          </cell>
          <cell r="AP1022" t="str">
            <v>JENNER</v>
          </cell>
          <cell r="AQ1022" t="str">
            <v>Active</v>
          </cell>
        </row>
        <row r="1023">
          <cell r="AO1023" t="str">
            <v xml:space="preserve">W 0256223 </v>
          </cell>
          <cell r="AP1023" t="str">
            <v>JENNER</v>
          </cell>
          <cell r="AQ1023" t="str">
            <v>Active</v>
          </cell>
        </row>
        <row r="1024">
          <cell r="AO1024" t="str">
            <v xml:space="preserve">W 0256487 </v>
          </cell>
          <cell r="AP1024" t="str">
            <v>JENNER</v>
          </cell>
          <cell r="AQ1024" t="str">
            <v>Active</v>
          </cell>
        </row>
        <row r="1025">
          <cell r="AO1025" t="str">
            <v xml:space="preserve">W 0160318 </v>
          </cell>
          <cell r="AP1025" t="str">
            <v>JENNER</v>
          </cell>
          <cell r="AQ1025" t="str">
            <v>Active</v>
          </cell>
        </row>
        <row r="1026">
          <cell r="AO1026" t="str">
            <v xml:space="preserve">W 0238064 </v>
          </cell>
          <cell r="AP1026" t="str">
            <v>JENNER</v>
          </cell>
          <cell r="AQ1026" t="str">
            <v>Active</v>
          </cell>
        </row>
        <row r="1027">
          <cell r="AO1027" t="str">
            <v xml:space="preserve">W 0237917 </v>
          </cell>
          <cell r="AP1027" t="str">
            <v>JENNER</v>
          </cell>
          <cell r="AQ1027" t="str">
            <v>Active</v>
          </cell>
        </row>
        <row r="1028">
          <cell r="AO1028" t="str">
            <v xml:space="preserve">W 0160966 </v>
          </cell>
          <cell r="AP1028" t="str">
            <v>JENNER</v>
          </cell>
          <cell r="AQ1028" t="str">
            <v>Active</v>
          </cell>
        </row>
        <row r="1029">
          <cell r="AO1029" t="str">
            <v xml:space="preserve">W 0067137 </v>
          </cell>
          <cell r="AP1029" t="str">
            <v>JENNER</v>
          </cell>
          <cell r="AQ1029" t="str">
            <v>Active</v>
          </cell>
        </row>
        <row r="1030">
          <cell r="AO1030" t="str">
            <v xml:space="preserve">W 0330337 </v>
          </cell>
          <cell r="AP1030" t="str">
            <v>JENNER</v>
          </cell>
          <cell r="AQ1030" t="str">
            <v>Active</v>
          </cell>
        </row>
        <row r="1031">
          <cell r="AO1031" t="str">
            <v xml:space="preserve">W 0255987 </v>
          </cell>
          <cell r="AP1031" t="str">
            <v>JENNER</v>
          </cell>
          <cell r="AQ1031" t="str">
            <v>Active</v>
          </cell>
        </row>
        <row r="1032">
          <cell r="AO1032" t="str">
            <v xml:space="preserve">W 0255997 </v>
          </cell>
          <cell r="AP1032" t="str">
            <v>JENNER</v>
          </cell>
          <cell r="AQ1032" t="str">
            <v>Active</v>
          </cell>
        </row>
        <row r="1033">
          <cell r="AO1033" t="str">
            <v xml:space="preserve">W 0330256 </v>
          </cell>
          <cell r="AP1033" t="str">
            <v>JENNER</v>
          </cell>
          <cell r="AQ1033" t="str">
            <v>Active</v>
          </cell>
        </row>
        <row r="1034">
          <cell r="AO1034" t="str">
            <v xml:space="preserve">W 0160582 </v>
          </cell>
          <cell r="AP1034" t="str">
            <v>JENNER</v>
          </cell>
          <cell r="AQ1034" t="str">
            <v>Active</v>
          </cell>
        </row>
        <row r="1035">
          <cell r="AO1035" t="str">
            <v xml:space="preserve">W 0067136 </v>
          </cell>
          <cell r="AP1035" t="str">
            <v>JENNER</v>
          </cell>
          <cell r="AQ1035" t="str">
            <v>Active</v>
          </cell>
        </row>
        <row r="1036">
          <cell r="AO1036" t="str">
            <v xml:space="preserve">W 0256110 </v>
          </cell>
          <cell r="AP1036" t="str">
            <v>JENNER</v>
          </cell>
          <cell r="AQ1036" t="str">
            <v>Active</v>
          </cell>
        </row>
        <row r="1037">
          <cell r="AO1037" t="str">
            <v xml:space="preserve">W 0159459 </v>
          </cell>
          <cell r="AP1037" t="str">
            <v>JENNER</v>
          </cell>
          <cell r="AQ1037" t="str">
            <v>Active</v>
          </cell>
        </row>
        <row r="1038">
          <cell r="AO1038" t="str">
            <v xml:space="preserve">W 0160118 </v>
          </cell>
          <cell r="AP1038" t="str">
            <v>JENNER</v>
          </cell>
          <cell r="AQ1038" t="str">
            <v>Active</v>
          </cell>
        </row>
        <row r="1039">
          <cell r="AO1039" t="str">
            <v xml:space="preserve">W 0160829 </v>
          </cell>
          <cell r="AP1039" t="str">
            <v>JENNER</v>
          </cell>
          <cell r="AQ1039" t="str">
            <v>Active</v>
          </cell>
        </row>
        <row r="1040">
          <cell r="AO1040" t="str">
            <v xml:space="preserve">W 0258124 </v>
          </cell>
          <cell r="AP1040" t="str">
            <v>JENNER</v>
          </cell>
          <cell r="AQ1040" t="str">
            <v>Active</v>
          </cell>
        </row>
        <row r="1041">
          <cell r="AO1041" t="str">
            <v xml:space="preserve">W 0159995 </v>
          </cell>
          <cell r="AP1041" t="str">
            <v>JENNER</v>
          </cell>
          <cell r="AQ1041" t="str">
            <v>Active</v>
          </cell>
        </row>
        <row r="1042">
          <cell r="AO1042" t="str">
            <v xml:space="preserve">W 0330244 </v>
          </cell>
          <cell r="AP1042" t="str">
            <v>JENNER</v>
          </cell>
          <cell r="AQ1042" t="str">
            <v>Active</v>
          </cell>
        </row>
        <row r="1043">
          <cell r="AO1043" t="str">
            <v xml:space="preserve">W 0453364 </v>
          </cell>
          <cell r="AP1043" t="str">
            <v>JENNER</v>
          </cell>
          <cell r="AQ1043" t="str">
            <v>Active</v>
          </cell>
        </row>
        <row r="1044">
          <cell r="AO1044" t="str">
            <v xml:space="preserve">W 0248372 </v>
          </cell>
          <cell r="AP1044" t="str">
            <v>JENNER</v>
          </cell>
          <cell r="AQ1044" t="str">
            <v>Active</v>
          </cell>
        </row>
        <row r="1045">
          <cell r="AO1045" t="str">
            <v xml:space="preserve">W 0160504 </v>
          </cell>
          <cell r="AP1045" t="str">
            <v>JENNER</v>
          </cell>
          <cell r="AQ1045" t="str">
            <v>Active</v>
          </cell>
        </row>
        <row r="1046">
          <cell r="AO1046" t="str">
            <v xml:space="preserve">W 0330464 </v>
          </cell>
          <cell r="AP1046" t="str">
            <v>JENNER</v>
          </cell>
          <cell r="AQ1046" t="str">
            <v>Active</v>
          </cell>
        </row>
        <row r="1047">
          <cell r="AO1047" t="str">
            <v xml:space="preserve">W 0160358 </v>
          </cell>
          <cell r="AP1047" t="str">
            <v>JENNER</v>
          </cell>
          <cell r="AQ1047" t="str">
            <v>Active</v>
          </cell>
        </row>
        <row r="1048">
          <cell r="AO1048" t="str">
            <v xml:space="preserve">W 0330930 </v>
          </cell>
          <cell r="AP1048" t="str">
            <v>JENNER</v>
          </cell>
          <cell r="AQ1048" t="str">
            <v>Active</v>
          </cell>
        </row>
        <row r="1049">
          <cell r="AO1049" t="str">
            <v xml:space="preserve">W 0161658 </v>
          </cell>
          <cell r="AP1049" t="str">
            <v>JENNER</v>
          </cell>
          <cell r="AQ1049" t="str">
            <v>Active</v>
          </cell>
        </row>
        <row r="1050">
          <cell r="AO1050" t="str">
            <v xml:space="preserve">W 0237982 </v>
          </cell>
          <cell r="AP1050" t="str">
            <v>JENNER</v>
          </cell>
          <cell r="AQ1050" t="str">
            <v>Active</v>
          </cell>
        </row>
        <row r="1051">
          <cell r="AO1051" t="str">
            <v xml:space="preserve">W 0160583 </v>
          </cell>
          <cell r="AP1051" t="str">
            <v>JENNER</v>
          </cell>
          <cell r="AQ1051" t="str">
            <v>Active</v>
          </cell>
        </row>
        <row r="1052">
          <cell r="AO1052" t="str">
            <v xml:space="preserve">W 0256393 </v>
          </cell>
          <cell r="AP1052" t="str">
            <v>JENNER</v>
          </cell>
          <cell r="AQ1052" t="str">
            <v>Active</v>
          </cell>
        </row>
        <row r="1053">
          <cell r="AO1053" t="str">
            <v xml:space="preserve">W 0238112 </v>
          </cell>
          <cell r="AP1053" t="str">
            <v>JENNER</v>
          </cell>
          <cell r="AQ1053" t="str">
            <v>Active</v>
          </cell>
        </row>
        <row r="1054">
          <cell r="AO1054" t="str">
            <v xml:space="preserve">W 0258681 </v>
          </cell>
          <cell r="AP1054" t="str">
            <v>JENNER</v>
          </cell>
          <cell r="AQ1054" t="str">
            <v>Active</v>
          </cell>
        </row>
        <row r="1055">
          <cell r="AO1055" t="str">
            <v xml:space="preserve">W 0160416 </v>
          </cell>
          <cell r="AP1055" t="str">
            <v>JENNER</v>
          </cell>
          <cell r="AQ1055" t="str">
            <v>Active</v>
          </cell>
        </row>
        <row r="1056">
          <cell r="AO1056" t="str">
            <v xml:space="preserve">W 0330263 </v>
          </cell>
          <cell r="AP1056" t="str">
            <v>JENNER</v>
          </cell>
          <cell r="AQ1056" t="str">
            <v>Active</v>
          </cell>
        </row>
        <row r="1057">
          <cell r="AO1057" t="str">
            <v xml:space="preserve">W 0256098 </v>
          </cell>
          <cell r="AP1057" t="str">
            <v>JENNER</v>
          </cell>
          <cell r="AQ1057" t="str">
            <v>Active</v>
          </cell>
        </row>
        <row r="1058">
          <cell r="AO1058" t="str">
            <v xml:space="preserve">W 0160584 </v>
          </cell>
          <cell r="AP1058" t="str">
            <v>JENNER</v>
          </cell>
          <cell r="AQ1058" t="str">
            <v>Active</v>
          </cell>
        </row>
        <row r="1059">
          <cell r="AO1059" t="str">
            <v xml:space="preserve">W 0256173 </v>
          </cell>
          <cell r="AP1059" t="str">
            <v>JENNER</v>
          </cell>
          <cell r="AQ1059" t="str">
            <v>Active</v>
          </cell>
        </row>
        <row r="1060">
          <cell r="AO1060" t="str">
            <v xml:space="preserve">W 0330380 </v>
          </cell>
          <cell r="AP1060" t="str">
            <v>JENNER</v>
          </cell>
          <cell r="AQ1060" t="str">
            <v>Active</v>
          </cell>
        </row>
        <row r="1061">
          <cell r="AO1061" t="str">
            <v xml:space="preserve">W 0160519 </v>
          </cell>
          <cell r="AP1061" t="str">
            <v>JENNER</v>
          </cell>
          <cell r="AQ1061" t="str">
            <v>Active</v>
          </cell>
        </row>
        <row r="1062">
          <cell r="AO1062" t="str">
            <v xml:space="preserve">W 0330276 </v>
          </cell>
          <cell r="AP1062" t="str">
            <v>JENNER</v>
          </cell>
          <cell r="AQ1062" t="str">
            <v>Active</v>
          </cell>
        </row>
        <row r="1063">
          <cell r="AO1063" t="str">
            <v xml:space="preserve">W 0160357 </v>
          </cell>
          <cell r="AP1063" t="str">
            <v>JENNER</v>
          </cell>
          <cell r="AQ1063" t="str">
            <v>Active</v>
          </cell>
        </row>
        <row r="1064">
          <cell r="AO1064" t="str">
            <v xml:space="preserve">W 0330270 </v>
          </cell>
          <cell r="AP1064" t="str">
            <v>JENNER</v>
          </cell>
          <cell r="AQ1064" t="str">
            <v>Active</v>
          </cell>
        </row>
        <row r="1065">
          <cell r="AO1065" t="str">
            <v xml:space="preserve">W 0160120 </v>
          </cell>
          <cell r="AP1065" t="str">
            <v>JENNER</v>
          </cell>
          <cell r="AQ1065" t="str">
            <v>Active</v>
          </cell>
        </row>
        <row r="1066">
          <cell r="AO1066" t="str">
            <v xml:space="preserve">W 0160984 </v>
          </cell>
          <cell r="AP1066" t="str">
            <v>JENNER</v>
          </cell>
          <cell r="AQ1066" t="str">
            <v>Active</v>
          </cell>
        </row>
        <row r="1067">
          <cell r="AO1067" t="str">
            <v xml:space="preserve">W 0330499 </v>
          </cell>
          <cell r="AP1067" t="str">
            <v>JENNER</v>
          </cell>
          <cell r="AQ1067" t="str">
            <v>Active</v>
          </cell>
        </row>
        <row r="1068">
          <cell r="AO1068" t="str">
            <v xml:space="preserve">W 0256254 </v>
          </cell>
          <cell r="AP1068" t="str">
            <v>JENNER</v>
          </cell>
          <cell r="AQ1068" t="str">
            <v>Active</v>
          </cell>
        </row>
        <row r="1069">
          <cell r="AO1069" t="str">
            <v xml:space="preserve">W 0160359 </v>
          </cell>
          <cell r="AP1069" t="str">
            <v>JENNER</v>
          </cell>
          <cell r="AQ1069" t="str">
            <v>Active</v>
          </cell>
        </row>
        <row r="1070">
          <cell r="AO1070" t="str">
            <v xml:space="preserve">W 0256709 </v>
          </cell>
          <cell r="AP1070" t="str">
            <v>JENNER</v>
          </cell>
          <cell r="AQ1070" t="str">
            <v>Active</v>
          </cell>
        </row>
        <row r="1071">
          <cell r="AO1071" t="str">
            <v xml:space="preserve">W 0330693 </v>
          </cell>
          <cell r="AP1071" t="str">
            <v>JENNER</v>
          </cell>
          <cell r="AQ1071" t="str">
            <v>Active</v>
          </cell>
        </row>
        <row r="1072">
          <cell r="AO1072" t="str">
            <v xml:space="preserve">W 0160370 </v>
          </cell>
          <cell r="AP1072" t="str">
            <v>JENNER</v>
          </cell>
          <cell r="AQ1072" t="str">
            <v>Active</v>
          </cell>
        </row>
        <row r="1073">
          <cell r="AO1073" t="str">
            <v xml:space="preserve">W 0256251 </v>
          </cell>
          <cell r="AP1073" t="str">
            <v>JENNER</v>
          </cell>
          <cell r="AQ1073" t="str">
            <v>Active</v>
          </cell>
        </row>
        <row r="1074">
          <cell r="AO1074" t="str">
            <v xml:space="preserve">W 0160417 </v>
          </cell>
          <cell r="AP1074" t="str">
            <v>JENNER</v>
          </cell>
          <cell r="AQ1074" t="str">
            <v>Active</v>
          </cell>
        </row>
        <row r="1075">
          <cell r="AO1075" t="str">
            <v xml:space="preserve">W 0256248 </v>
          </cell>
          <cell r="AP1075" t="str">
            <v>JENNER</v>
          </cell>
          <cell r="AQ1075" t="str">
            <v>Active</v>
          </cell>
        </row>
        <row r="1076">
          <cell r="AO1076" t="str">
            <v xml:space="preserve">W 0330272 </v>
          </cell>
          <cell r="AP1076" t="str">
            <v>JENNER</v>
          </cell>
          <cell r="AQ1076" t="str">
            <v>Active</v>
          </cell>
        </row>
        <row r="1077">
          <cell r="AO1077" t="str">
            <v xml:space="preserve">W 0160369 </v>
          </cell>
          <cell r="AP1077" t="str">
            <v>JENNER</v>
          </cell>
          <cell r="AQ1077" t="str">
            <v>Active</v>
          </cell>
        </row>
        <row r="1078">
          <cell r="AO1078" t="str">
            <v xml:space="preserve">W 0257690 </v>
          </cell>
          <cell r="AP1078" t="str">
            <v>JENNER</v>
          </cell>
          <cell r="AQ1078" t="str">
            <v>Active</v>
          </cell>
        </row>
        <row r="1079">
          <cell r="AO1079" t="str">
            <v xml:space="preserve">W 0160832 </v>
          </cell>
          <cell r="AP1079" t="str">
            <v>JENNER</v>
          </cell>
          <cell r="AQ1079" t="str">
            <v>Active</v>
          </cell>
        </row>
        <row r="1080">
          <cell r="AO1080" t="str">
            <v xml:space="preserve">W 0330278 </v>
          </cell>
          <cell r="AP1080" t="str">
            <v>JENNER</v>
          </cell>
          <cell r="AQ1080" t="str">
            <v>Active</v>
          </cell>
        </row>
        <row r="1081">
          <cell r="AO1081" t="str">
            <v xml:space="preserve">W 0160348 </v>
          </cell>
          <cell r="AP1081" t="str">
            <v>JENNER</v>
          </cell>
          <cell r="AQ1081" t="str">
            <v>Active</v>
          </cell>
        </row>
        <row r="1082">
          <cell r="AO1082" t="str">
            <v xml:space="preserve">W 0028592 </v>
          </cell>
          <cell r="AP1082" t="str">
            <v>JENNER</v>
          </cell>
          <cell r="AQ1082" t="str">
            <v>Active</v>
          </cell>
        </row>
        <row r="1083">
          <cell r="AO1083" t="str">
            <v xml:space="preserve">W 0330340 </v>
          </cell>
          <cell r="AP1083" t="str">
            <v>JENNER</v>
          </cell>
          <cell r="AQ1083" t="str">
            <v>Active</v>
          </cell>
        </row>
        <row r="1084">
          <cell r="AO1084" t="str">
            <v xml:space="preserve">W 0256174 </v>
          </cell>
          <cell r="AP1084" t="str">
            <v>JENNER</v>
          </cell>
          <cell r="AQ1084" t="str">
            <v>Active</v>
          </cell>
        </row>
        <row r="1085">
          <cell r="AO1085" t="str">
            <v xml:space="preserve">W 0159999 </v>
          </cell>
          <cell r="AP1085" t="str">
            <v>JENNER</v>
          </cell>
          <cell r="AQ1085" t="str">
            <v>Active</v>
          </cell>
        </row>
        <row r="1086">
          <cell r="AO1086" t="str">
            <v xml:space="preserve">W 0256175 </v>
          </cell>
          <cell r="AP1086" t="str">
            <v>JENNER</v>
          </cell>
          <cell r="AQ1086" t="str">
            <v>Active</v>
          </cell>
        </row>
        <row r="1087">
          <cell r="AO1087" t="str">
            <v xml:space="preserve">W 0160784 </v>
          </cell>
          <cell r="AP1087" t="str">
            <v>JENNER</v>
          </cell>
          <cell r="AQ1087" t="str">
            <v>Active</v>
          </cell>
        </row>
        <row r="1088">
          <cell r="AO1088" t="str">
            <v xml:space="preserve">W 0066865 </v>
          </cell>
          <cell r="AP1088" t="str">
            <v>JENNER</v>
          </cell>
          <cell r="AQ1088" t="str">
            <v>Active</v>
          </cell>
        </row>
        <row r="1089">
          <cell r="AO1089" t="str">
            <v xml:space="preserve">W 0066863 </v>
          </cell>
          <cell r="AP1089" t="str">
            <v>JENNER</v>
          </cell>
          <cell r="AQ1089" t="str">
            <v>Active</v>
          </cell>
        </row>
        <row r="1090">
          <cell r="AO1090" t="str">
            <v xml:space="preserve">W 0256910 </v>
          </cell>
          <cell r="AP1090" t="str">
            <v>JENNER</v>
          </cell>
          <cell r="AQ1090" t="str">
            <v>Active</v>
          </cell>
        </row>
        <row r="1091">
          <cell r="AO1091" t="str">
            <v xml:space="preserve">W 0160360 </v>
          </cell>
          <cell r="AP1091" t="str">
            <v>JENNER</v>
          </cell>
          <cell r="AQ1091" t="str">
            <v>Active</v>
          </cell>
        </row>
        <row r="1092">
          <cell r="AO1092" t="str">
            <v xml:space="preserve">W 0258120 </v>
          </cell>
          <cell r="AP1092" t="str">
            <v>JENNER</v>
          </cell>
          <cell r="AQ1092" t="str">
            <v>Active</v>
          </cell>
        </row>
        <row r="1093">
          <cell r="AO1093" t="str">
            <v xml:space="preserve">W 0160633 </v>
          </cell>
          <cell r="AP1093" t="str">
            <v>JENNER</v>
          </cell>
          <cell r="AQ1093" t="str">
            <v>Active</v>
          </cell>
        </row>
        <row r="1094">
          <cell r="AO1094" t="str">
            <v xml:space="preserve">W 0066866 </v>
          </cell>
          <cell r="AP1094" t="str">
            <v>JENNER</v>
          </cell>
          <cell r="AQ1094" t="str">
            <v>Active</v>
          </cell>
        </row>
        <row r="1095">
          <cell r="AO1095" t="str">
            <v xml:space="preserve">W 0294977 </v>
          </cell>
          <cell r="AP1095" t="str">
            <v>JENNER</v>
          </cell>
          <cell r="AQ1095" t="str">
            <v>Active</v>
          </cell>
        </row>
        <row r="1096">
          <cell r="AO1096" t="str">
            <v xml:space="preserve">W 0294957 </v>
          </cell>
          <cell r="AP1096" t="str">
            <v>JENNER</v>
          </cell>
          <cell r="AQ1096" t="str">
            <v>Active</v>
          </cell>
        </row>
        <row r="1097">
          <cell r="AO1097" t="str">
            <v xml:space="preserve">W 0418069 </v>
          </cell>
          <cell r="AP1097" t="str">
            <v>JENNER</v>
          </cell>
          <cell r="AQ1097" t="str">
            <v>Active</v>
          </cell>
        </row>
        <row r="1098">
          <cell r="AO1098" t="str">
            <v xml:space="preserve">W 0093858 </v>
          </cell>
          <cell r="AP1098" t="str">
            <v>JENNER</v>
          </cell>
          <cell r="AQ1098" t="str">
            <v>Active</v>
          </cell>
        </row>
        <row r="1099">
          <cell r="AO1099" t="str">
            <v xml:space="preserve">W 0293770 </v>
          </cell>
          <cell r="AP1099" t="str">
            <v>JENNER</v>
          </cell>
          <cell r="AQ1099" t="str">
            <v>Active</v>
          </cell>
        </row>
        <row r="1100">
          <cell r="AO1100" t="str">
            <v xml:space="preserve">W 0295054 </v>
          </cell>
          <cell r="AP1100" t="str">
            <v>JENNER</v>
          </cell>
          <cell r="AQ1100" t="str">
            <v>Active</v>
          </cell>
        </row>
        <row r="1101">
          <cell r="AO1101" t="str">
            <v xml:space="preserve">W 0052414 </v>
          </cell>
          <cell r="AP1101" t="str">
            <v>JENNER</v>
          </cell>
          <cell r="AQ1101" t="str">
            <v>Active</v>
          </cell>
        </row>
        <row r="1102">
          <cell r="AO1102" t="str">
            <v xml:space="preserve">W 0418318 </v>
          </cell>
          <cell r="AP1102" t="str">
            <v>JENNER</v>
          </cell>
          <cell r="AQ1102" t="str">
            <v>Active</v>
          </cell>
        </row>
        <row r="1103">
          <cell r="AO1103" t="str">
            <v xml:space="preserve">W 0168733 </v>
          </cell>
          <cell r="AP1103" t="str">
            <v>JENNER</v>
          </cell>
          <cell r="AQ1103" t="str">
            <v>Active</v>
          </cell>
        </row>
        <row r="1104">
          <cell r="AO1104" t="str">
            <v xml:space="preserve">W 0353933 </v>
          </cell>
          <cell r="AP1104" t="str">
            <v>PRINCESS</v>
          </cell>
          <cell r="AQ1104" t="str">
            <v>Active</v>
          </cell>
        </row>
        <row r="1105">
          <cell r="AO1105" t="str">
            <v xml:space="preserve">W 0165977 </v>
          </cell>
          <cell r="AP1105" t="str">
            <v>PRINCESS</v>
          </cell>
          <cell r="AQ1105" t="str">
            <v>Active</v>
          </cell>
        </row>
        <row r="1106">
          <cell r="AO1106" t="str">
            <v xml:space="preserve">W 0293772 </v>
          </cell>
          <cell r="AP1106" t="str">
            <v>JENNER</v>
          </cell>
          <cell r="AQ1106" t="str">
            <v>Active</v>
          </cell>
        </row>
        <row r="1107">
          <cell r="AO1107" t="str">
            <v xml:space="preserve">W 0333628 </v>
          </cell>
          <cell r="AP1107" t="str">
            <v>JENNER</v>
          </cell>
          <cell r="AQ1107" t="str">
            <v>Active</v>
          </cell>
        </row>
        <row r="1108">
          <cell r="AO1108" t="str">
            <v xml:space="preserve">W 0295053 </v>
          </cell>
          <cell r="AP1108" t="str">
            <v>JENNER</v>
          </cell>
          <cell r="AQ1108" t="str">
            <v>Active</v>
          </cell>
        </row>
        <row r="1109">
          <cell r="AO1109" t="str">
            <v xml:space="preserve">W 0295322 </v>
          </cell>
          <cell r="AP1109" t="str">
            <v>JENNER</v>
          </cell>
          <cell r="AQ1109" t="str">
            <v>Active</v>
          </cell>
        </row>
        <row r="1110">
          <cell r="AO1110" t="str">
            <v xml:space="preserve">W 0052425 </v>
          </cell>
          <cell r="AP1110" t="str">
            <v>JENNER</v>
          </cell>
          <cell r="AQ1110" t="str">
            <v>Active</v>
          </cell>
        </row>
        <row r="1111">
          <cell r="AO1111" t="str">
            <v xml:space="preserve">W 0094012 </v>
          </cell>
          <cell r="AP1111" t="str">
            <v>JENNER</v>
          </cell>
          <cell r="AQ1111" t="str">
            <v>Active</v>
          </cell>
        </row>
        <row r="1112">
          <cell r="AO1112" t="str">
            <v xml:space="preserve">W 0330898 </v>
          </cell>
          <cell r="AP1112" t="str">
            <v>JENNER</v>
          </cell>
          <cell r="AQ1112" t="str">
            <v>Active</v>
          </cell>
        </row>
        <row r="1113">
          <cell r="AO1113" t="str">
            <v xml:space="preserve">W 0333634 </v>
          </cell>
          <cell r="AP1113" t="str">
            <v>JENNER</v>
          </cell>
          <cell r="AQ1113" t="str">
            <v>Active</v>
          </cell>
        </row>
        <row r="1114">
          <cell r="AO1114" t="str">
            <v xml:space="preserve">W 0190536 </v>
          </cell>
          <cell r="AP1114" t="str">
            <v>JENNER</v>
          </cell>
          <cell r="AQ1114" t="str">
            <v>Active</v>
          </cell>
        </row>
        <row r="1115">
          <cell r="AO1115" t="str">
            <v xml:space="preserve">W 0331204 </v>
          </cell>
          <cell r="AP1115" t="str">
            <v>JENNER</v>
          </cell>
          <cell r="AQ1115" t="str">
            <v>Active</v>
          </cell>
        </row>
        <row r="1116">
          <cell r="AO1116" t="str">
            <v xml:space="preserve">W 0331804 </v>
          </cell>
          <cell r="AP1116" t="str">
            <v>JENNER</v>
          </cell>
          <cell r="AQ1116" t="str">
            <v>Active</v>
          </cell>
        </row>
        <row r="1117">
          <cell r="AO1117" t="str">
            <v xml:space="preserve">W 0069212 </v>
          </cell>
          <cell r="AP1117" t="str">
            <v>JENNER</v>
          </cell>
          <cell r="AQ1117" t="str">
            <v>Active</v>
          </cell>
        </row>
        <row r="1118">
          <cell r="AO1118" t="str">
            <v xml:space="preserve">W 0203808 </v>
          </cell>
          <cell r="AP1118" t="str">
            <v>JENNER</v>
          </cell>
          <cell r="AQ1118" t="str">
            <v>Active</v>
          </cell>
        </row>
        <row r="1119">
          <cell r="AO1119" t="str">
            <v xml:space="preserve">W 0168564 </v>
          </cell>
          <cell r="AP1119" t="str">
            <v>JENNER</v>
          </cell>
          <cell r="AQ1119" t="str">
            <v>Active</v>
          </cell>
        </row>
        <row r="1120">
          <cell r="AO1120" t="str">
            <v xml:space="preserve">W 0053387 </v>
          </cell>
          <cell r="AP1120" t="str">
            <v>JENNER</v>
          </cell>
          <cell r="AQ1120" t="str">
            <v>Active</v>
          </cell>
        </row>
        <row r="1121">
          <cell r="AO1121" t="str">
            <v xml:space="preserve">W 0189887 </v>
          </cell>
          <cell r="AP1121" t="str">
            <v>JENNER</v>
          </cell>
          <cell r="AQ1121" t="str">
            <v>Active</v>
          </cell>
        </row>
        <row r="1122">
          <cell r="AO1122" t="str">
            <v xml:space="preserve">W 0053389 </v>
          </cell>
          <cell r="AP1122" t="str">
            <v>JENNER</v>
          </cell>
          <cell r="AQ1122" t="str">
            <v>Active</v>
          </cell>
        </row>
        <row r="1123">
          <cell r="AO1123" t="str">
            <v xml:space="preserve">W 0189992 </v>
          </cell>
          <cell r="AP1123" t="str">
            <v>JENNER</v>
          </cell>
          <cell r="AQ1123" t="str">
            <v>Active</v>
          </cell>
        </row>
        <row r="1124">
          <cell r="AO1124" t="str">
            <v xml:space="preserve">W 0336203 </v>
          </cell>
          <cell r="AP1124" t="str">
            <v>JENNER</v>
          </cell>
          <cell r="AQ1124" t="str">
            <v>Active</v>
          </cell>
        </row>
        <row r="1125">
          <cell r="AO1125" t="str">
            <v xml:space="preserve">W 0417549 </v>
          </cell>
          <cell r="AP1125" t="str">
            <v>JENNER</v>
          </cell>
          <cell r="AQ1125" t="str">
            <v>Active</v>
          </cell>
        </row>
        <row r="1126">
          <cell r="AO1126" t="str">
            <v xml:space="preserve">W 0293798 </v>
          </cell>
          <cell r="AP1126" t="str">
            <v>JENNER</v>
          </cell>
          <cell r="AQ1126" t="str">
            <v>Active</v>
          </cell>
        </row>
        <row r="1127">
          <cell r="AO1127" t="str">
            <v xml:space="preserve">W 0330912 </v>
          </cell>
          <cell r="AP1127" t="str">
            <v>JENNER</v>
          </cell>
          <cell r="AQ1127" t="str">
            <v>Active</v>
          </cell>
        </row>
        <row r="1128">
          <cell r="AO1128" t="str">
            <v xml:space="preserve">W 0293788 </v>
          </cell>
          <cell r="AP1128" t="str">
            <v>JENNER</v>
          </cell>
          <cell r="AQ1128" t="str">
            <v>Active</v>
          </cell>
        </row>
        <row r="1129">
          <cell r="AO1129" t="str">
            <v xml:space="preserve">W 0052427 </v>
          </cell>
          <cell r="AP1129" t="str">
            <v>JENNER</v>
          </cell>
          <cell r="AQ1129" t="str">
            <v>Active</v>
          </cell>
        </row>
        <row r="1130">
          <cell r="AO1130" t="str">
            <v xml:space="preserve">W 0100901 </v>
          </cell>
          <cell r="AP1130" t="str">
            <v>JENNER</v>
          </cell>
          <cell r="AQ1130" t="str">
            <v>Active</v>
          </cell>
        </row>
        <row r="1131">
          <cell r="AO1131" t="str">
            <v xml:space="preserve">W 0203783 </v>
          </cell>
          <cell r="AP1131" t="str">
            <v>JENNER</v>
          </cell>
          <cell r="AQ1131" t="str">
            <v>Active</v>
          </cell>
        </row>
        <row r="1132">
          <cell r="AO1132" t="str">
            <v xml:space="preserve">W 0333624 </v>
          </cell>
          <cell r="AP1132" t="str">
            <v>JENNER</v>
          </cell>
          <cell r="AQ1132" t="str">
            <v>Active</v>
          </cell>
        </row>
        <row r="1133">
          <cell r="AO1133" t="str">
            <v xml:space="preserve">W 0331546 </v>
          </cell>
          <cell r="AP1133" t="str">
            <v>JENNER</v>
          </cell>
          <cell r="AQ1133" t="str">
            <v>Active</v>
          </cell>
        </row>
        <row r="1134">
          <cell r="AO1134" t="str">
            <v xml:space="preserve">W 0097168 </v>
          </cell>
          <cell r="AP1134" t="str">
            <v>JENNER</v>
          </cell>
          <cell r="AQ1134" t="str">
            <v>Active</v>
          </cell>
        </row>
        <row r="1135">
          <cell r="AO1135" t="str">
            <v xml:space="preserve">W 0334780 </v>
          </cell>
          <cell r="AP1135" t="str">
            <v>JENNER</v>
          </cell>
          <cell r="AQ1135" t="str">
            <v>Active</v>
          </cell>
        </row>
        <row r="1136">
          <cell r="AO1136" t="str">
            <v xml:space="preserve">W 0358687 </v>
          </cell>
          <cell r="AP1136" t="str">
            <v>JENNER</v>
          </cell>
          <cell r="AQ1136" t="str">
            <v>Active</v>
          </cell>
        </row>
        <row r="1137">
          <cell r="AO1137" t="str">
            <v xml:space="preserve">W 0333631 </v>
          </cell>
          <cell r="AP1137" t="str">
            <v>JENNER</v>
          </cell>
          <cell r="AQ1137" t="str">
            <v>Active</v>
          </cell>
        </row>
        <row r="1138">
          <cell r="AO1138" t="str">
            <v xml:space="preserve">W 0069211 </v>
          </cell>
          <cell r="AP1138" t="str">
            <v>JENNER</v>
          </cell>
          <cell r="AQ1138" t="str">
            <v>Active</v>
          </cell>
        </row>
        <row r="1139">
          <cell r="AO1139" t="str">
            <v xml:space="preserve">W 0204039 </v>
          </cell>
          <cell r="AP1139" t="str">
            <v>JENNER</v>
          </cell>
          <cell r="AQ1139" t="str">
            <v>Active</v>
          </cell>
        </row>
        <row r="1140">
          <cell r="AO1140" t="str">
            <v xml:space="preserve">W 0331792 </v>
          </cell>
          <cell r="AP1140" t="str">
            <v>JENNER</v>
          </cell>
          <cell r="AQ1140" t="str">
            <v>Active</v>
          </cell>
        </row>
        <row r="1141">
          <cell r="AO1141" t="str">
            <v xml:space="preserve">W 0078071 </v>
          </cell>
          <cell r="AP1141" t="str">
            <v>JENNER</v>
          </cell>
          <cell r="AQ1141" t="str">
            <v>Active</v>
          </cell>
        </row>
        <row r="1142">
          <cell r="AO1142" t="str">
            <v xml:space="preserve">W 0331793 </v>
          </cell>
          <cell r="AP1142" t="str">
            <v>JENNER</v>
          </cell>
          <cell r="AQ1142" t="str">
            <v>Active</v>
          </cell>
        </row>
        <row r="1143">
          <cell r="AO1143" t="str">
            <v xml:space="preserve">W 0332058 </v>
          </cell>
          <cell r="AP1143" t="str">
            <v>JENNER</v>
          </cell>
          <cell r="AQ1143" t="str">
            <v>Active</v>
          </cell>
        </row>
        <row r="1144">
          <cell r="AO1144" t="str">
            <v xml:space="preserve">W 0203779 </v>
          </cell>
          <cell r="AP1144" t="str">
            <v>JENNER</v>
          </cell>
          <cell r="AQ1144" t="str">
            <v>Active</v>
          </cell>
        </row>
        <row r="1145">
          <cell r="AO1145" t="str">
            <v xml:space="preserve">W 0331794 </v>
          </cell>
          <cell r="AP1145" t="str">
            <v>JENNER</v>
          </cell>
          <cell r="AQ1145" t="str">
            <v>Active</v>
          </cell>
        </row>
        <row r="1146">
          <cell r="AO1146" t="str">
            <v xml:space="preserve">W 0203809 </v>
          </cell>
          <cell r="AP1146" t="str">
            <v>JENNER</v>
          </cell>
          <cell r="AQ1146" t="str">
            <v>Active</v>
          </cell>
        </row>
        <row r="1147">
          <cell r="AO1147" t="str">
            <v xml:space="preserve">W 0053388 </v>
          </cell>
          <cell r="AP1147" t="str">
            <v>JENNER</v>
          </cell>
          <cell r="AQ1147" t="str">
            <v>Active</v>
          </cell>
        </row>
        <row r="1148">
          <cell r="AO1148" t="str">
            <v xml:space="preserve">W 0189886 </v>
          </cell>
          <cell r="AP1148" t="str">
            <v>JENNER</v>
          </cell>
          <cell r="AQ1148" t="str">
            <v>Active</v>
          </cell>
        </row>
        <row r="1149">
          <cell r="AO1149" t="str">
            <v xml:space="preserve">W 0053446 </v>
          </cell>
          <cell r="AP1149" t="str">
            <v>JENNER</v>
          </cell>
          <cell r="AQ1149" t="str">
            <v>Active</v>
          </cell>
        </row>
        <row r="1150">
          <cell r="AO1150" t="str">
            <v xml:space="preserve">W 0189897 </v>
          </cell>
          <cell r="AP1150" t="str">
            <v>JENNER</v>
          </cell>
          <cell r="AQ1150" t="str">
            <v>Active</v>
          </cell>
        </row>
        <row r="1151">
          <cell r="AO1151" t="str">
            <v xml:space="preserve">W 0053456 </v>
          </cell>
          <cell r="AP1151" t="str">
            <v>JENNER</v>
          </cell>
          <cell r="AQ1151" t="str">
            <v>Active</v>
          </cell>
        </row>
        <row r="1152">
          <cell r="AO1152" t="str">
            <v xml:space="preserve">W 0204553 </v>
          </cell>
          <cell r="AP1152" t="str">
            <v>JENNER</v>
          </cell>
          <cell r="AQ1152" t="str">
            <v>Active</v>
          </cell>
        </row>
        <row r="1153">
          <cell r="AO1153" t="str">
            <v xml:space="preserve">W 0189894 </v>
          </cell>
          <cell r="AP1153" t="str">
            <v>JENNER</v>
          </cell>
          <cell r="AQ1153" t="str">
            <v>Active</v>
          </cell>
        </row>
        <row r="1154">
          <cell r="AO1154" t="str">
            <v xml:space="preserve">W 0026666 </v>
          </cell>
          <cell r="AP1154" t="str">
            <v>JENNER</v>
          </cell>
          <cell r="AQ1154" t="str">
            <v>Active</v>
          </cell>
        </row>
        <row r="1155">
          <cell r="AO1155" t="str">
            <v xml:space="preserve">W 0189895 </v>
          </cell>
          <cell r="AP1155" t="str">
            <v>JENNER</v>
          </cell>
          <cell r="AQ1155" t="str">
            <v>Active</v>
          </cell>
        </row>
        <row r="1156">
          <cell r="AO1156" t="str">
            <v xml:space="preserve">W 0435802 </v>
          </cell>
          <cell r="AP1156" t="str">
            <v>PRINCESS</v>
          </cell>
          <cell r="AQ1156" t="str">
            <v>Active</v>
          </cell>
        </row>
        <row r="1157">
          <cell r="AO1157" t="str">
            <v xml:space="preserve">W 0430697 </v>
          </cell>
          <cell r="AP1157" t="str">
            <v>PRINCESS</v>
          </cell>
          <cell r="AQ1157" t="str">
            <v>Active</v>
          </cell>
        </row>
        <row r="1158">
          <cell r="AO1158" t="str">
            <v xml:space="preserve">W 0330795 </v>
          </cell>
          <cell r="AP1158" t="str">
            <v>PRINCESS</v>
          </cell>
          <cell r="AQ1158" t="str">
            <v>Active</v>
          </cell>
        </row>
        <row r="1159">
          <cell r="AO1159" t="str">
            <v xml:space="preserve">W 0424677 </v>
          </cell>
          <cell r="AP1159" t="str">
            <v>PRINCESS</v>
          </cell>
          <cell r="AQ1159" t="str">
            <v>Active</v>
          </cell>
        </row>
        <row r="1160">
          <cell r="AO1160" t="str">
            <v xml:space="preserve">W 0393449 </v>
          </cell>
          <cell r="AP1160" t="str">
            <v>PRINCESS</v>
          </cell>
          <cell r="AQ1160" t="str">
            <v>Active</v>
          </cell>
        </row>
        <row r="1161">
          <cell r="AO1161" t="str">
            <v xml:space="preserve">W 0430653 </v>
          </cell>
          <cell r="AP1161" t="str">
            <v>PRINCESS</v>
          </cell>
          <cell r="AQ1161" t="str">
            <v>Active</v>
          </cell>
        </row>
        <row r="1162">
          <cell r="AO1162" t="str">
            <v xml:space="preserve">W 0433090 </v>
          </cell>
          <cell r="AP1162" t="str">
            <v>PRINCESS</v>
          </cell>
          <cell r="AQ1162" t="str">
            <v>Active</v>
          </cell>
        </row>
        <row r="1163">
          <cell r="AO1163" t="str">
            <v xml:space="preserve">W 0423354 </v>
          </cell>
          <cell r="AP1163" t="str">
            <v>PRINCESS</v>
          </cell>
          <cell r="AQ1163" t="str">
            <v>Active</v>
          </cell>
        </row>
        <row r="1164">
          <cell r="AO1164" t="str">
            <v xml:space="preserve">W 0435398 </v>
          </cell>
          <cell r="AP1164" t="str">
            <v>PRINCESS</v>
          </cell>
          <cell r="AQ1164" t="str">
            <v>Active</v>
          </cell>
        </row>
        <row r="1165">
          <cell r="AO1165" t="str">
            <v xml:space="preserve">W 0412430 </v>
          </cell>
          <cell r="AP1165" t="str">
            <v>PRINCESS</v>
          </cell>
          <cell r="AQ1165" t="str">
            <v>Active</v>
          </cell>
        </row>
        <row r="1166">
          <cell r="AO1166" t="str">
            <v xml:space="preserve">W 0430882 </v>
          </cell>
          <cell r="AP1166" t="str">
            <v>PRINCESS</v>
          </cell>
          <cell r="AQ1166" t="str">
            <v>Active</v>
          </cell>
        </row>
        <row r="1167">
          <cell r="AO1167" t="str">
            <v xml:space="preserve">W 0421817 </v>
          </cell>
          <cell r="AP1167" t="str">
            <v>PRINCESS</v>
          </cell>
          <cell r="AQ1167" t="str">
            <v>Active</v>
          </cell>
        </row>
        <row r="1168">
          <cell r="AO1168" t="str">
            <v xml:space="preserve">W 0412700 </v>
          </cell>
          <cell r="AP1168" t="str">
            <v>PRINCESS</v>
          </cell>
          <cell r="AQ1168" t="str">
            <v>Active</v>
          </cell>
        </row>
        <row r="1169">
          <cell r="AO1169" t="str">
            <v xml:space="preserve">W 0222700 </v>
          </cell>
          <cell r="AP1169" t="str">
            <v>PRINCESS</v>
          </cell>
          <cell r="AQ1169" t="str">
            <v>Active</v>
          </cell>
        </row>
        <row r="1170">
          <cell r="AO1170" t="str">
            <v xml:space="preserve">W 0415769 </v>
          </cell>
          <cell r="AP1170" t="str">
            <v>PRINCESS</v>
          </cell>
          <cell r="AQ1170" t="str">
            <v>Active</v>
          </cell>
        </row>
        <row r="1171">
          <cell r="AO1171" t="str">
            <v xml:space="preserve">W 0433139 </v>
          </cell>
          <cell r="AP1171" t="str">
            <v>PRINCESS</v>
          </cell>
          <cell r="AQ1171" t="str">
            <v>Active</v>
          </cell>
        </row>
        <row r="1172">
          <cell r="AO1172" t="str">
            <v xml:space="preserve">W 0282322 </v>
          </cell>
          <cell r="AP1172" t="str">
            <v>PRINCESS</v>
          </cell>
          <cell r="AQ1172" t="str">
            <v>Active</v>
          </cell>
        </row>
        <row r="1173">
          <cell r="AO1173" t="str">
            <v xml:space="preserve">W 0330201 </v>
          </cell>
          <cell r="AP1173" t="str">
            <v>PRINCESS</v>
          </cell>
          <cell r="AQ1173" t="str">
            <v>Active</v>
          </cell>
        </row>
        <row r="1174">
          <cell r="AO1174" t="str">
            <v xml:space="preserve">W 0318724 </v>
          </cell>
          <cell r="AP1174" t="str">
            <v>PRINCESS</v>
          </cell>
          <cell r="AQ1174" t="str">
            <v>Active</v>
          </cell>
        </row>
        <row r="1175">
          <cell r="AO1175" t="str">
            <v xml:space="preserve">W 0333559 </v>
          </cell>
          <cell r="AP1175" t="str">
            <v>PRINCESS</v>
          </cell>
          <cell r="AQ1175" t="str">
            <v>Active</v>
          </cell>
        </row>
        <row r="1176">
          <cell r="AO1176" t="str">
            <v xml:space="preserve">W 0311050 </v>
          </cell>
          <cell r="AP1176" t="str">
            <v>PRINCESS</v>
          </cell>
          <cell r="AQ1176" t="str">
            <v>Active</v>
          </cell>
        </row>
        <row r="1177">
          <cell r="AO1177" t="str">
            <v xml:space="preserve">W 0427343 </v>
          </cell>
          <cell r="AP1177" t="str">
            <v>PRINCESS</v>
          </cell>
          <cell r="AQ1177" t="str">
            <v>Active</v>
          </cell>
        </row>
        <row r="1178">
          <cell r="AO1178" t="str">
            <v xml:space="preserve">W 0427575 </v>
          </cell>
          <cell r="AP1178" t="str">
            <v>PRINCESS</v>
          </cell>
          <cell r="AQ1178" t="str">
            <v>Active</v>
          </cell>
        </row>
        <row r="1179">
          <cell r="AO1179" t="str">
            <v xml:space="preserve">W 0434109 </v>
          </cell>
          <cell r="AP1179" t="str">
            <v>PRINCESS</v>
          </cell>
          <cell r="AQ1179" t="str">
            <v>Active</v>
          </cell>
        </row>
        <row r="1180">
          <cell r="AO1180" t="str">
            <v xml:space="preserve">W 0434002 </v>
          </cell>
          <cell r="AP1180" t="str">
            <v>PRINCESS</v>
          </cell>
          <cell r="AQ1180" t="str">
            <v>Active</v>
          </cell>
        </row>
        <row r="1181">
          <cell r="AO1181" t="str">
            <v xml:space="preserve">W 0436846 </v>
          </cell>
          <cell r="AP1181" t="str">
            <v>PRINCESS</v>
          </cell>
          <cell r="AQ1181" t="str">
            <v>Active</v>
          </cell>
        </row>
        <row r="1182">
          <cell r="AO1182" t="str">
            <v xml:space="preserve">W 0425389 </v>
          </cell>
          <cell r="AP1182" t="str">
            <v>PRINCESS</v>
          </cell>
          <cell r="AQ1182" t="str">
            <v>Active</v>
          </cell>
        </row>
        <row r="1183">
          <cell r="AO1183" t="str">
            <v xml:space="preserve">W 0435497 </v>
          </cell>
          <cell r="AP1183" t="str">
            <v>PRINCESS</v>
          </cell>
          <cell r="AQ1183" t="str">
            <v>Active</v>
          </cell>
        </row>
        <row r="1184">
          <cell r="AO1184" t="str">
            <v xml:space="preserve">W 0420085 </v>
          </cell>
          <cell r="AP1184" t="str">
            <v>PRINCESS</v>
          </cell>
          <cell r="AQ1184" t="str">
            <v>Active</v>
          </cell>
        </row>
        <row r="1185">
          <cell r="AO1185" t="str">
            <v xml:space="preserve">W 0428692 </v>
          </cell>
          <cell r="AP1185" t="str">
            <v>PRINCESS</v>
          </cell>
          <cell r="AQ1185" t="str">
            <v>Active</v>
          </cell>
        </row>
        <row r="1186">
          <cell r="AO1186" t="str">
            <v xml:space="preserve">W 0413956 </v>
          </cell>
          <cell r="AP1186" t="str">
            <v>PRINCESS</v>
          </cell>
          <cell r="AQ1186" t="str">
            <v>Active</v>
          </cell>
        </row>
        <row r="1187">
          <cell r="AO1187" t="str">
            <v xml:space="preserve">W 0422301 </v>
          </cell>
          <cell r="AP1187" t="str">
            <v>PRINCESS</v>
          </cell>
          <cell r="AQ1187" t="str">
            <v>Active</v>
          </cell>
        </row>
        <row r="1188">
          <cell r="AO1188" t="str">
            <v xml:space="preserve">W 0422445 </v>
          </cell>
          <cell r="AP1188" t="str">
            <v>PRINCESS</v>
          </cell>
          <cell r="AQ1188" t="str">
            <v>Active</v>
          </cell>
        </row>
        <row r="1189">
          <cell r="AO1189" t="str">
            <v xml:space="preserve">W 0436745 </v>
          </cell>
          <cell r="AP1189" t="str">
            <v>PRINCESS</v>
          </cell>
          <cell r="AQ1189" t="str">
            <v>Active</v>
          </cell>
        </row>
        <row r="1190">
          <cell r="AO1190" t="str">
            <v xml:space="preserve">W 0435551 </v>
          </cell>
          <cell r="AP1190" t="str">
            <v>PRINCESS</v>
          </cell>
          <cell r="AQ1190" t="str">
            <v>Active</v>
          </cell>
        </row>
        <row r="1191">
          <cell r="AO1191" t="str">
            <v xml:space="preserve">W 0421949 </v>
          </cell>
          <cell r="AP1191" t="str">
            <v>PRINCESS</v>
          </cell>
          <cell r="AQ1191" t="str">
            <v>Active</v>
          </cell>
        </row>
        <row r="1192">
          <cell r="AO1192" t="str">
            <v xml:space="preserve">W 0395968 </v>
          </cell>
          <cell r="AP1192" t="str">
            <v>PRINCESS</v>
          </cell>
          <cell r="AQ1192" t="str">
            <v>Active</v>
          </cell>
        </row>
        <row r="1193">
          <cell r="AO1193" t="str">
            <v xml:space="preserve">W 0419895 </v>
          </cell>
          <cell r="AP1193" t="str">
            <v>PRINCESS</v>
          </cell>
          <cell r="AQ1193" t="str">
            <v>Active</v>
          </cell>
        </row>
        <row r="1194">
          <cell r="AO1194" t="str">
            <v xml:space="preserve">W 0395453 </v>
          </cell>
          <cell r="AP1194" t="str">
            <v>PRINCESS</v>
          </cell>
          <cell r="AQ1194" t="str">
            <v>Active</v>
          </cell>
        </row>
        <row r="1195">
          <cell r="AO1195" t="str">
            <v xml:space="preserve">W 0398679 </v>
          </cell>
          <cell r="AP1195" t="str">
            <v>PRINCESS</v>
          </cell>
          <cell r="AQ1195" t="str">
            <v>Active</v>
          </cell>
        </row>
        <row r="1196">
          <cell r="AO1196" t="str">
            <v xml:space="preserve">W 0373186 </v>
          </cell>
          <cell r="AP1196" t="str">
            <v>PRINCESS</v>
          </cell>
          <cell r="AQ1196" t="str">
            <v>Active</v>
          </cell>
        </row>
        <row r="1197">
          <cell r="AO1197" t="str">
            <v xml:space="preserve">W 0399347 </v>
          </cell>
          <cell r="AP1197" t="str">
            <v>PRINCESS</v>
          </cell>
          <cell r="AQ1197" t="str">
            <v>Active</v>
          </cell>
        </row>
        <row r="1198">
          <cell r="AO1198" t="str">
            <v xml:space="preserve">W 0412956 </v>
          </cell>
          <cell r="AP1198" t="str">
            <v>PRINCESS</v>
          </cell>
          <cell r="AQ1198" t="str">
            <v>Active</v>
          </cell>
        </row>
        <row r="1199">
          <cell r="AO1199" t="str">
            <v xml:space="preserve">W 0277046 </v>
          </cell>
          <cell r="AP1199" t="str">
            <v>PRINCESS</v>
          </cell>
          <cell r="AQ1199" t="str">
            <v>Active</v>
          </cell>
        </row>
        <row r="1200">
          <cell r="AO1200" t="str">
            <v xml:space="preserve">W 0362793 </v>
          </cell>
          <cell r="AP1200" t="str">
            <v>PRINCESS</v>
          </cell>
          <cell r="AQ1200" t="str">
            <v>Active</v>
          </cell>
        </row>
        <row r="1201">
          <cell r="AO1201" t="str">
            <v xml:space="preserve">W 0319574 </v>
          </cell>
          <cell r="AP1201" t="str">
            <v>PRINCESS</v>
          </cell>
          <cell r="AQ1201" t="str">
            <v>Active</v>
          </cell>
        </row>
        <row r="1202">
          <cell r="AO1202" t="str">
            <v xml:space="preserve">W 0320128 </v>
          </cell>
          <cell r="AP1202" t="str">
            <v>PRINCESS</v>
          </cell>
          <cell r="AQ1202" t="str">
            <v>Active</v>
          </cell>
        </row>
        <row r="1203">
          <cell r="AO1203" t="str">
            <v xml:space="preserve">W 0274284 </v>
          </cell>
          <cell r="AP1203" t="str">
            <v>PRINCESS</v>
          </cell>
          <cell r="AQ1203" t="str">
            <v>Active</v>
          </cell>
        </row>
        <row r="1204">
          <cell r="AO1204" t="str">
            <v xml:space="preserve">W 0291564 </v>
          </cell>
          <cell r="AP1204" t="str">
            <v>PRINCESS</v>
          </cell>
          <cell r="AQ1204" t="str">
            <v>Active</v>
          </cell>
        </row>
        <row r="1205">
          <cell r="AO1205" t="str">
            <v xml:space="preserve">W 0271517 </v>
          </cell>
          <cell r="AP1205" t="str">
            <v>PRINCESS</v>
          </cell>
          <cell r="AQ1205" t="str">
            <v>Active</v>
          </cell>
        </row>
        <row r="1206">
          <cell r="AO1206" t="str">
            <v xml:space="preserve">W 0328536 </v>
          </cell>
          <cell r="AP1206" t="str">
            <v>PRINCESS</v>
          </cell>
          <cell r="AQ1206" t="str">
            <v>Active</v>
          </cell>
        </row>
        <row r="1207">
          <cell r="AO1207" t="str">
            <v xml:space="preserve">W 0277030 </v>
          </cell>
          <cell r="AP1207" t="str">
            <v>PRINCESS</v>
          </cell>
          <cell r="AQ1207" t="str">
            <v>Active</v>
          </cell>
        </row>
        <row r="1208">
          <cell r="AO1208" t="str">
            <v xml:space="preserve">W 0329153 </v>
          </cell>
          <cell r="AP1208" t="str">
            <v>PRINCESS</v>
          </cell>
          <cell r="AQ1208" t="str">
            <v>Active</v>
          </cell>
        </row>
        <row r="1209">
          <cell r="AO1209" t="str">
            <v xml:space="preserve">W 0295761 </v>
          </cell>
          <cell r="AP1209" t="str">
            <v>PRINCESS</v>
          </cell>
          <cell r="AQ1209" t="str">
            <v>Active</v>
          </cell>
        </row>
        <row r="1210">
          <cell r="AO1210" t="str">
            <v xml:space="preserve">W 0059465 </v>
          </cell>
          <cell r="AP1210" t="str">
            <v>JENNER</v>
          </cell>
          <cell r="AQ1210" t="str">
            <v>Active</v>
          </cell>
        </row>
        <row r="1211">
          <cell r="AO1211" t="str">
            <v xml:space="preserve">W 0160812 </v>
          </cell>
          <cell r="AP1211" t="str">
            <v>JENNER</v>
          </cell>
          <cell r="AQ1211" t="str">
            <v>Active</v>
          </cell>
        </row>
        <row r="1212">
          <cell r="AO1212" t="str">
            <v xml:space="preserve">W 0258349 </v>
          </cell>
          <cell r="AP1212" t="str">
            <v>JENNER</v>
          </cell>
          <cell r="AQ1212" t="str">
            <v>Active</v>
          </cell>
        </row>
        <row r="1213">
          <cell r="AO1213" t="str">
            <v xml:space="preserve">W 0256641 </v>
          </cell>
          <cell r="AP1213" t="str">
            <v>JENNER</v>
          </cell>
          <cell r="AQ1213" t="str">
            <v>Active</v>
          </cell>
        </row>
        <row r="1214">
          <cell r="AO1214" t="str">
            <v xml:space="preserve">W 0160852 </v>
          </cell>
          <cell r="AP1214" t="str">
            <v>JENNER</v>
          </cell>
          <cell r="AQ1214" t="str">
            <v>Active</v>
          </cell>
        </row>
        <row r="1215">
          <cell r="AO1215" t="str">
            <v xml:space="preserve">W 0258694 </v>
          </cell>
          <cell r="AP1215" t="str">
            <v>JENNER</v>
          </cell>
          <cell r="AQ1215" t="str">
            <v>Active</v>
          </cell>
        </row>
        <row r="1216">
          <cell r="AO1216" t="str">
            <v xml:space="preserve">W 0225686 </v>
          </cell>
          <cell r="AP1216" t="str">
            <v>JENNER</v>
          </cell>
          <cell r="AQ1216" t="str">
            <v>Active</v>
          </cell>
        </row>
        <row r="1217">
          <cell r="AO1217" t="str">
            <v xml:space="preserve">W 0227776 </v>
          </cell>
          <cell r="AP1217" t="str">
            <v>JENNER</v>
          </cell>
          <cell r="AQ1217" t="str">
            <v>Active</v>
          </cell>
        </row>
        <row r="1218">
          <cell r="AO1218" t="str">
            <v xml:space="preserve">W 0244746 </v>
          </cell>
          <cell r="AP1218" t="str">
            <v>JENNER</v>
          </cell>
          <cell r="AQ1218" t="str">
            <v>Active</v>
          </cell>
        </row>
        <row r="1219">
          <cell r="AO1219" t="str">
            <v xml:space="preserve">W 0258695 </v>
          </cell>
          <cell r="AP1219" t="str">
            <v>JENNER</v>
          </cell>
          <cell r="AQ1219" t="str">
            <v>Active</v>
          </cell>
        </row>
        <row r="1220">
          <cell r="AO1220" t="str">
            <v xml:space="preserve">W 0160073 </v>
          </cell>
          <cell r="AP1220" t="str">
            <v>JENNER</v>
          </cell>
          <cell r="AQ1220" t="str">
            <v>Active</v>
          </cell>
        </row>
        <row r="1221">
          <cell r="AO1221" t="str">
            <v xml:space="preserve">W 0225578 </v>
          </cell>
          <cell r="AP1221" t="str">
            <v>JENNER</v>
          </cell>
          <cell r="AQ1221" t="str">
            <v>Active</v>
          </cell>
        </row>
        <row r="1222">
          <cell r="AO1222" t="str">
            <v xml:space="preserve">W 0160066 </v>
          </cell>
          <cell r="AP1222" t="str">
            <v>JENNER</v>
          </cell>
          <cell r="AQ1222" t="str">
            <v>Active</v>
          </cell>
        </row>
        <row r="1223">
          <cell r="AO1223" t="str">
            <v xml:space="preserve">W 0056572 </v>
          </cell>
          <cell r="AP1223" t="str">
            <v>JENNER</v>
          </cell>
          <cell r="AQ1223" t="str">
            <v>Active</v>
          </cell>
        </row>
        <row r="1224">
          <cell r="AO1224" t="str">
            <v xml:space="preserve">W 0203168 </v>
          </cell>
          <cell r="AP1224" t="str">
            <v>JENNER</v>
          </cell>
          <cell r="AQ1224" t="str">
            <v>Active</v>
          </cell>
        </row>
        <row r="1225">
          <cell r="AO1225" t="str">
            <v xml:space="preserve">W 0211923 </v>
          </cell>
          <cell r="AP1225" t="str">
            <v>JENNER</v>
          </cell>
          <cell r="AQ1225" t="str">
            <v>Active</v>
          </cell>
        </row>
        <row r="1226">
          <cell r="AO1226" t="str">
            <v xml:space="preserve">W 0331610 </v>
          </cell>
          <cell r="AP1226" t="str">
            <v>JENNER</v>
          </cell>
          <cell r="AQ1226" t="str">
            <v>Active</v>
          </cell>
        </row>
        <row r="1227">
          <cell r="AO1227" t="str">
            <v xml:space="preserve">W 0202737 </v>
          </cell>
          <cell r="AP1227" t="str">
            <v>JENNER</v>
          </cell>
          <cell r="AQ1227" t="str">
            <v>Active</v>
          </cell>
        </row>
        <row r="1228">
          <cell r="AO1228" t="str">
            <v xml:space="preserve">W 0039817 </v>
          </cell>
          <cell r="AP1228" t="str">
            <v>JENNER</v>
          </cell>
          <cell r="AQ1228" t="str">
            <v>Active</v>
          </cell>
        </row>
        <row r="1229">
          <cell r="AO1229" t="str">
            <v xml:space="preserve">W 0204087 </v>
          </cell>
          <cell r="AP1229" t="str">
            <v>JENNER</v>
          </cell>
          <cell r="AQ1229" t="str">
            <v>Active</v>
          </cell>
        </row>
        <row r="1230">
          <cell r="AO1230" t="str">
            <v xml:space="preserve">W 0204317 </v>
          </cell>
          <cell r="AP1230" t="str">
            <v>JENNER</v>
          </cell>
          <cell r="AQ1230" t="str">
            <v>Active</v>
          </cell>
        </row>
        <row r="1231">
          <cell r="AO1231" t="str">
            <v xml:space="preserve">W 0330463 </v>
          </cell>
          <cell r="AP1231" t="str">
            <v>JENNER</v>
          </cell>
          <cell r="AQ1231" t="str">
            <v>Active</v>
          </cell>
        </row>
        <row r="1232">
          <cell r="AO1232" t="str">
            <v xml:space="preserve">W 0192997 </v>
          </cell>
          <cell r="AP1232" t="str">
            <v>JENNER</v>
          </cell>
          <cell r="AQ1232" t="str">
            <v>Active</v>
          </cell>
        </row>
        <row r="1233">
          <cell r="AO1233" t="str">
            <v xml:space="preserve">W 0204177 </v>
          </cell>
          <cell r="AP1233" t="str">
            <v>JENNER</v>
          </cell>
          <cell r="AQ1233" t="str">
            <v>Active</v>
          </cell>
        </row>
        <row r="1234">
          <cell r="AO1234" t="str">
            <v xml:space="preserve">W 0159989 </v>
          </cell>
          <cell r="AP1234" t="str">
            <v>JENNER</v>
          </cell>
          <cell r="AQ1234" t="str">
            <v>Active</v>
          </cell>
        </row>
        <row r="1235">
          <cell r="AO1235" t="str">
            <v xml:space="preserve">W 0207874 </v>
          </cell>
          <cell r="AP1235" t="str">
            <v>JENNER</v>
          </cell>
          <cell r="AQ1235" t="str">
            <v>Active</v>
          </cell>
        </row>
        <row r="1236">
          <cell r="AO1236" t="str">
            <v xml:space="preserve">W 0067376 </v>
          </cell>
          <cell r="AP1236" t="str">
            <v>JENNER</v>
          </cell>
          <cell r="AQ1236" t="str">
            <v>Active</v>
          </cell>
        </row>
        <row r="1237">
          <cell r="AO1237" t="str">
            <v xml:space="preserve">W 0039809 </v>
          </cell>
          <cell r="AP1237" t="str">
            <v>JENNER</v>
          </cell>
          <cell r="AQ1237" t="str">
            <v>Active</v>
          </cell>
        </row>
        <row r="1238">
          <cell r="AO1238" t="str">
            <v xml:space="preserve">W 0159990 </v>
          </cell>
          <cell r="AP1238" t="str">
            <v>JENNER</v>
          </cell>
          <cell r="AQ1238" t="str">
            <v>Active</v>
          </cell>
        </row>
        <row r="1239">
          <cell r="AO1239" t="str">
            <v xml:space="preserve">W 0224948 </v>
          </cell>
          <cell r="AP1239" t="str">
            <v>JENNER</v>
          </cell>
          <cell r="AQ1239" t="str">
            <v>Active</v>
          </cell>
        </row>
        <row r="1240">
          <cell r="AO1240" t="str">
            <v xml:space="preserve">W 0054326 </v>
          </cell>
          <cell r="AP1240" t="str">
            <v>JENNER</v>
          </cell>
          <cell r="AQ1240" t="str">
            <v>Active</v>
          </cell>
        </row>
        <row r="1241">
          <cell r="AO1241" t="str">
            <v xml:space="preserve">W 0160067 </v>
          </cell>
          <cell r="AP1241" t="str">
            <v>JENNER</v>
          </cell>
          <cell r="AQ1241" t="str">
            <v>Active</v>
          </cell>
        </row>
        <row r="1242">
          <cell r="AO1242" t="str">
            <v xml:space="preserve">W 0160290 </v>
          </cell>
          <cell r="AP1242" t="str">
            <v>JENNER</v>
          </cell>
          <cell r="AQ1242" t="str">
            <v>Active</v>
          </cell>
        </row>
        <row r="1243">
          <cell r="AO1243" t="str">
            <v xml:space="preserve">W 0054325 </v>
          </cell>
          <cell r="AP1243" t="str">
            <v>JENNER</v>
          </cell>
          <cell r="AQ1243" t="str">
            <v>Active</v>
          </cell>
        </row>
        <row r="1244">
          <cell r="AO1244" t="str">
            <v xml:space="preserve">W 0160068 </v>
          </cell>
          <cell r="AP1244" t="str">
            <v>JENNER</v>
          </cell>
          <cell r="AQ1244" t="str">
            <v>Active</v>
          </cell>
        </row>
        <row r="1245">
          <cell r="AO1245" t="str">
            <v xml:space="preserve">W 0038266 </v>
          </cell>
          <cell r="AP1245" t="str">
            <v>JENNER</v>
          </cell>
          <cell r="AQ1245" t="str">
            <v>Active</v>
          </cell>
        </row>
        <row r="1246">
          <cell r="AO1246" t="str">
            <v xml:space="preserve">W 0257707 </v>
          </cell>
          <cell r="AP1246" t="str">
            <v>JENNER</v>
          </cell>
          <cell r="AQ1246" t="str">
            <v>Active</v>
          </cell>
        </row>
        <row r="1247">
          <cell r="AO1247" t="str">
            <v xml:space="preserve">W 0257715 </v>
          </cell>
          <cell r="AP1247" t="str">
            <v>JENNER</v>
          </cell>
          <cell r="AQ1247" t="str">
            <v>Active</v>
          </cell>
        </row>
        <row r="1248">
          <cell r="AO1248" t="str">
            <v xml:space="preserve">W 0159988 </v>
          </cell>
          <cell r="AP1248" t="str">
            <v>JENNER</v>
          </cell>
          <cell r="AQ1248" t="str">
            <v>Active</v>
          </cell>
        </row>
        <row r="1249">
          <cell r="AO1249" t="str">
            <v xml:space="preserve">W 0054473 </v>
          </cell>
          <cell r="AP1249" t="str">
            <v>JENNER</v>
          </cell>
          <cell r="AQ1249" t="str">
            <v>Active</v>
          </cell>
        </row>
        <row r="1250">
          <cell r="AO1250" t="str">
            <v xml:space="preserve">W 0038265 </v>
          </cell>
          <cell r="AP1250" t="str">
            <v>JENNER</v>
          </cell>
          <cell r="AQ1250" t="str">
            <v>Active</v>
          </cell>
        </row>
        <row r="1251">
          <cell r="AO1251" t="str">
            <v xml:space="preserve">W 0256801 </v>
          </cell>
          <cell r="AP1251" t="str">
            <v>JENNER</v>
          </cell>
          <cell r="AQ1251" t="str">
            <v>Active</v>
          </cell>
        </row>
        <row r="1252">
          <cell r="AO1252" t="str">
            <v xml:space="preserve">W 0257492 </v>
          </cell>
          <cell r="AP1252" t="str">
            <v>JENNER</v>
          </cell>
          <cell r="AQ1252" t="str">
            <v>Active</v>
          </cell>
        </row>
        <row r="1253">
          <cell r="AO1253" t="str">
            <v xml:space="preserve">W 0099821 </v>
          </cell>
          <cell r="AP1253" t="str">
            <v>JENNER</v>
          </cell>
          <cell r="AQ1253" t="str">
            <v>Active</v>
          </cell>
        </row>
        <row r="1254">
          <cell r="AO1254" t="str">
            <v xml:space="preserve">W 0258121 </v>
          </cell>
          <cell r="AP1254" t="str">
            <v>JENNER</v>
          </cell>
          <cell r="AQ1254" t="str">
            <v>Active</v>
          </cell>
        </row>
        <row r="1255">
          <cell r="AO1255" t="str">
            <v xml:space="preserve">W 0160222 </v>
          </cell>
          <cell r="AP1255" t="str">
            <v>JENNER</v>
          </cell>
          <cell r="AQ1255" t="str">
            <v>Active</v>
          </cell>
        </row>
        <row r="1256">
          <cell r="AO1256" t="str">
            <v xml:space="preserve">W 0160539 </v>
          </cell>
          <cell r="AP1256" t="str">
            <v>JENNER</v>
          </cell>
          <cell r="AQ1256" t="str">
            <v>Active</v>
          </cell>
        </row>
        <row r="1257">
          <cell r="AO1257" t="str">
            <v xml:space="preserve">W 0038267 </v>
          </cell>
          <cell r="AP1257" t="str">
            <v>JENNER</v>
          </cell>
          <cell r="AQ1257" t="str">
            <v>Active</v>
          </cell>
        </row>
        <row r="1258">
          <cell r="AO1258" t="str">
            <v xml:space="preserve">W 0258004 </v>
          </cell>
          <cell r="AP1258" t="str">
            <v>JENNER</v>
          </cell>
          <cell r="AQ1258" t="str">
            <v>Active</v>
          </cell>
        </row>
        <row r="1259">
          <cell r="AO1259" t="str">
            <v xml:space="preserve">W 0160330 </v>
          </cell>
          <cell r="AP1259" t="str">
            <v>JENNER</v>
          </cell>
          <cell r="AQ1259" t="str">
            <v>Active</v>
          </cell>
        </row>
        <row r="1260">
          <cell r="AO1260" t="str">
            <v xml:space="preserve">W 0161062 </v>
          </cell>
          <cell r="AP1260" t="str">
            <v>JENNER</v>
          </cell>
          <cell r="AQ1260" t="str">
            <v>Active</v>
          </cell>
        </row>
        <row r="1261">
          <cell r="AO1261" t="str">
            <v xml:space="preserve">W 0038271 </v>
          </cell>
          <cell r="AP1261" t="str">
            <v>JENNER</v>
          </cell>
          <cell r="AQ1261" t="str">
            <v>Active</v>
          </cell>
        </row>
        <row r="1262">
          <cell r="AO1262" t="str">
            <v xml:space="preserve">W 0257053 </v>
          </cell>
          <cell r="AP1262" t="str">
            <v>JENNER</v>
          </cell>
          <cell r="AQ1262" t="str">
            <v>Active</v>
          </cell>
        </row>
        <row r="1263">
          <cell r="AO1263" t="str">
            <v xml:space="preserve">W 0257500 </v>
          </cell>
          <cell r="AP1263" t="str">
            <v>JENNER</v>
          </cell>
          <cell r="AQ1263" t="str">
            <v>Active</v>
          </cell>
        </row>
        <row r="1264">
          <cell r="AO1264" t="str">
            <v xml:space="preserve">W 0257398 </v>
          </cell>
          <cell r="AP1264" t="str">
            <v>JENNER</v>
          </cell>
          <cell r="AQ1264" t="str">
            <v>Active</v>
          </cell>
        </row>
        <row r="1265">
          <cell r="AO1265" t="str">
            <v xml:space="preserve">W 0258119 </v>
          </cell>
          <cell r="AP1265" t="str">
            <v>JENNER</v>
          </cell>
          <cell r="AQ1265" t="str">
            <v>Active</v>
          </cell>
        </row>
        <row r="1266">
          <cell r="AO1266" t="str">
            <v xml:space="preserve">W 0257658 </v>
          </cell>
          <cell r="AP1266" t="str">
            <v>JENNER</v>
          </cell>
          <cell r="AQ1266" t="str">
            <v>Active</v>
          </cell>
        </row>
        <row r="1267">
          <cell r="AO1267" t="str">
            <v xml:space="preserve">W 0257161 </v>
          </cell>
          <cell r="AP1267" t="str">
            <v>JENNER</v>
          </cell>
          <cell r="AQ1267" t="str">
            <v>Active</v>
          </cell>
        </row>
        <row r="1268">
          <cell r="AO1268" t="str">
            <v xml:space="preserve">W 0418539 </v>
          </cell>
          <cell r="AP1268" t="str">
            <v>JENNER</v>
          </cell>
          <cell r="AQ1268" t="str">
            <v>Active</v>
          </cell>
        </row>
        <row r="1269">
          <cell r="AO1269" t="str">
            <v xml:space="preserve">W 0067336 </v>
          </cell>
          <cell r="AP1269" t="str">
            <v>JENNER</v>
          </cell>
          <cell r="AQ1269" t="str">
            <v>Active</v>
          </cell>
        </row>
        <row r="1270">
          <cell r="AO1270" t="str">
            <v xml:space="preserve">W 0159981 </v>
          </cell>
          <cell r="AP1270" t="str">
            <v>JENNER</v>
          </cell>
          <cell r="AQ1270" t="str">
            <v>Active</v>
          </cell>
        </row>
        <row r="1271">
          <cell r="AO1271" t="str">
            <v xml:space="preserve">W 0257048 </v>
          </cell>
          <cell r="AP1271" t="str">
            <v>JENNER</v>
          </cell>
          <cell r="AQ1271" t="str">
            <v>Active</v>
          </cell>
        </row>
        <row r="1272">
          <cell r="AO1272" t="str">
            <v xml:space="preserve">W 0257017 </v>
          </cell>
          <cell r="AP1272" t="str">
            <v>JENNER</v>
          </cell>
          <cell r="AQ1272" t="str">
            <v>Active</v>
          </cell>
        </row>
        <row r="1273">
          <cell r="AO1273" t="str">
            <v xml:space="preserve">W 0319661 </v>
          </cell>
          <cell r="AP1273" t="str">
            <v>JENNER</v>
          </cell>
          <cell r="AQ1273" t="str">
            <v>Active</v>
          </cell>
        </row>
        <row r="1274">
          <cell r="AO1274" t="str">
            <v xml:space="preserve">W 0461905 </v>
          </cell>
          <cell r="AP1274" t="str">
            <v>JENNER</v>
          </cell>
          <cell r="AQ1274" t="str">
            <v>Active</v>
          </cell>
        </row>
        <row r="1275">
          <cell r="AO1275" t="str">
            <v xml:space="preserve">W 0456912 </v>
          </cell>
          <cell r="AP1275" t="str">
            <v>JENNER</v>
          </cell>
          <cell r="AQ1275" t="str">
            <v>Active</v>
          </cell>
        </row>
        <row r="1276">
          <cell r="AO1276" t="str">
            <v xml:space="preserve">W 0462176 </v>
          </cell>
          <cell r="AP1276" t="str">
            <v>JENNER</v>
          </cell>
          <cell r="AQ1276" t="str">
            <v>Active</v>
          </cell>
        </row>
        <row r="1277">
          <cell r="AO1277" t="str">
            <v xml:space="preserve">W 0160988 </v>
          </cell>
          <cell r="AP1277" t="str">
            <v>JENNER</v>
          </cell>
          <cell r="AQ1277" t="str">
            <v>Active</v>
          </cell>
        </row>
        <row r="1278">
          <cell r="AO1278" t="str">
            <v xml:space="preserve">W 0412952 </v>
          </cell>
          <cell r="AP1278" t="str">
            <v>JENNER</v>
          </cell>
          <cell r="AQ1278" t="str">
            <v>Active</v>
          </cell>
        </row>
        <row r="1279">
          <cell r="AO1279" t="str">
            <v xml:space="preserve">W 0441929 </v>
          </cell>
          <cell r="AP1279" t="str">
            <v>JENNER</v>
          </cell>
          <cell r="AQ1279" t="str">
            <v>Active</v>
          </cell>
        </row>
        <row r="1280">
          <cell r="AO1280" t="str">
            <v xml:space="preserve">W 0269933 </v>
          </cell>
          <cell r="AP1280" t="str">
            <v>JENNER</v>
          </cell>
          <cell r="AQ1280" t="str">
            <v>Active</v>
          </cell>
        </row>
        <row r="1281">
          <cell r="AO1281" t="str">
            <v xml:space="preserve">W 0067335 </v>
          </cell>
          <cell r="AP1281" t="str">
            <v>JENNER</v>
          </cell>
          <cell r="AQ1281" t="str">
            <v>Active</v>
          </cell>
        </row>
        <row r="1282">
          <cell r="AO1282" t="str">
            <v xml:space="preserve">W 0234472 </v>
          </cell>
          <cell r="AP1282" t="str">
            <v>JENNER</v>
          </cell>
          <cell r="AQ1282" t="str">
            <v>Active</v>
          </cell>
        </row>
        <row r="1283">
          <cell r="AO1283" t="str">
            <v xml:space="preserve">W 0269954 </v>
          </cell>
          <cell r="AP1283" t="str">
            <v>JENNER</v>
          </cell>
          <cell r="AQ1283" t="str">
            <v>Active</v>
          </cell>
        </row>
        <row r="1284">
          <cell r="AO1284" t="str">
            <v xml:space="preserve">W 0319676 </v>
          </cell>
          <cell r="AP1284" t="str">
            <v>JENNER</v>
          </cell>
          <cell r="AQ1284" t="str">
            <v>Active</v>
          </cell>
        </row>
        <row r="1285">
          <cell r="AO1285" t="str">
            <v xml:space="preserve">W 0159663 </v>
          </cell>
          <cell r="AP1285" t="str">
            <v>JENNER</v>
          </cell>
          <cell r="AQ1285" t="str">
            <v>Active</v>
          </cell>
        </row>
        <row r="1286">
          <cell r="AO1286" t="str">
            <v xml:space="preserve">W 0160831 </v>
          </cell>
          <cell r="AP1286" t="str">
            <v>JENNER</v>
          </cell>
          <cell r="AQ1286" t="str">
            <v>Active</v>
          </cell>
        </row>
        <row r="1287">
          <cell r="AO1287" t="str">
            <v xml:space="preserve">W 0156418 </v>
          </cell>
          <cell r="AP1287" t="str">
            <v>JENNER</v>
          </cell>
          <cell r="AQ1287" t="str">
            <v>Active</v>
          </cell>
        </row>
        <row r="1288">
          <cell r="AO1288" t="str">
            <v xml:space="preserve">W 0227118 </v>
          </cell>
          <cell r="AP1288" t="str">
            <v>JENNER</v>
          </cell>
          <cell r="AQ1288" t="str">
            <v>Active</v>
          </cell>
        </row>
        <row r="1289">
          <cell r="AO1289" t="str">
            <v xml:space="preserve">W 0269951 </v>
          </cell>
          <cell r="AP1289" t="str">
            <v>JENNER</v>
          </cell>
          <cell r="AQ1289" t="str">
            <v>Active</v>
          </cell>
        </row>
        <row r="1290">
          <cell r="AO1290" t="str">
            <v xml:space="preserve">W 0319663 </v>
          </cell>
          <cell r="AP1290" t="str">
            <v>JENNER</v>
          </cell>
          <cell r="AQ1290" t="str">
            <v>Active</v>
          </cell>
        </row>
        <row r="1291">
          <cell r="AO1291" t="str">
            <v xml:space="preserve">W 0245718 </v>
          </cell>
          <cell r="AP1291" t="str">
            <v>JENNER</v>
          </cell>
          <cell r="AQ1291" t="str">
            <v>Active</v>
          </cell>
        </row>
        <row r="1292">
          <cell r="AO1292" t="str">
            <v xml:space="preserve">W 0227121 </v>
          </cell>
          <cell r="AP1292" t="str">
            <v>JENNER</v>
          </cell>
          <cell r="AQ1292" t="str">
            <v>Active</v>
          </cell>
        </row>
        <row r="1293">
          <cell r="AO1293" t="str">
            <v xml:space="preserve">W 0490449 </v>
          </cell>
          <cell r="AP1293" t="str">
            <v>JENNER</v>
          </cell>
          <cell r="AQ1293" t="str">
            <v>Active</v>
          </cell>
        </row>
        <row r="1294">
          <cell r="AO1294" t="str">
            <v xml:space="preserve">W 0225023 </v>
          </cell>
          <cell r="AP1294" t="str">
            <v>JENNER</v>
          </cell>
          <cell r="AQ1294" t="str">
            <v>Active</v>
          </cell>
        </row>
        <row r="1295">
          <cell r="AO1295" t="str">
            <v xml:space="preserve">W 0234539 </v>
          </cell>
          <cell r="AP1295" t="str">
            <v>JENNER</v>
          </cell>
          <cell r="AQ1295" t="str">
            <v>Active</v>
          </cell>
        </row>
        <row r="1296">
          <cell r="AO1296" t="str">
            <v xml:space="preserve">W 0234486 </v>
          </cell>
          <cell r="AP1296" t="str">
            <v>JENNER</v>
          </cell>
          <cell r="AQ1296" t="str">
            <v>Active</v>
          </cell>
        </row>
        <row r="1297">
          <cell r="AO1297" t="str">
            <v xml:space="preserve">W 0269956 </v>
          </cell>
          <cell r="AP1297" t="str">
            <v>JENNER</v>
          </cell>
          <cell r="AQ1297" t="str">
            <v>Active</v>
          </cell>
        </row>
        <row r="1298">
          <cell r="AO1298" t="str">
            <v xml:space="preserve">W 0270355 </v>
          </cell>
          <cell r="AP1298" t="str">
            <v>JENNER</v>
          </cell>
          <cell r="AQ1298" t="str">
            <v>Active</v>
          </cell>
        </row>
        <row r="1299">
          <cell r="AO1299" t="str">
            <v xml:space="preserve">W 0067356 </v>
          </cell>
          <cell r="AP1299" t="str">
            <v>JENNER</v>
          </cell>
          <cell r="AQ1299" t="str">
            <v>Active</v>
          </cell>
        </row>
        <row r="1300">
          <cell r="AO1300" t="str">
            <v xml:space="preserve">W 0162561 </v>
          </cell>
          <cell r="AP1300" t="str">
            <v>JENNER</v>
          </cell>
          <cell r="AQ1300" t="str">
            <v>Active</v>
          </cell>
        </row>
        <row r="1301">
          <cell r="AO1301" t="str">
            <v xml:space="preserve">W 0173423 </v>
          </cell>
          <cell r="AP1301" t="str">
            <v>JENNER</v>
          </cell>
          <cell r="AQ1301" t="str">
            <v>Active</v>
          </cell>
        </row>
        <row r="1302">
          <cell r="AO1302" t="str">
            <v xml:space="preserve">W 0227112 </v>
          </cell>
          <cell r="AP1302" t="str">
            <v>JENNER</v>
          </cell>
          <cell r="AQ1302" t="str">
            <v>Active</v>
          </cell>
        </row>
        <row r="1303">
          <cell r="AO1303" t="str">
            <v xml:space="preserve">W 0234541 </v>
          </cell>
          <cell r="AP1303" t="str">
            <v>JENNER</v>
          </cell>
          <cell r="AQ1303" t="str">
            <v>Active</v>
          </cell>
        </row>
        <row r="1304">
          <cell r="AO1304" t="str">
            <v xml:space="preserve">W 0257705 </v>
          </cell>
          <cell r="AP1304" t="str">
            <v>JENNER</v>
          </cell>
          <cell r="AQ1304" t="str">
            <v>Active</v>
          </cell>
        </row>
        <row r="1305">
          <cell r="AO1305" t="str">
            <v xml:space="preserve">W 0159986 </v>
          </cell>
          <cell r="AP1305" t="str">
            <v>JENNER</v>
          </cell>
          <cell r="AQ1305" t="str">
            <v>Active</v>
          </cell>
        </row>
        <row r="1306">
          <cell r="AO1306" t="str">
            <v xml:space="preserve">W 0257411 </v>
          </cell>
          <cell r="AP1306" t="str">
            <v>JENNER</v>
          </cell>
          <cell r="AQ1306" t="str">
            <v>Active</v>
          </cell>
        </row>
        <row r="1307">
          <cell r="AO1307" t="str">
            <v xml:space="preserve">W 0159985 </v>
          </cell>
          <cell r="AP1307" t="str">
            <v>JENNER</v>
          </cell>
          <cell r="AQ1307" t="str">
            <v>Active</v>
          </cell>
        </row>
        <row r="1308">
          <cell r="AO1308" t="str">
            <v xml:space="preserve">W 0225636 </v>
          </cell>
          <cell r="AP1308" t="str">
            <v>JENNER</v>
          </cell>
          <cell r="AQ1308" t="str">
            <v>Active</v>
          </cell>
        </row>
        <row r="1309">
          <cell r="AO1309" t="str">
            <v xml:space="preserve">W 0405039 </v>
          </cell>
          <cell r="AP1309" t="str">
            <v>JENNER</v>
          </cell>
          <cell r="AQ1309" t="str">
            <v>Active</v>
          </cell>
        </row>
        <row r="1310">
          <cell r="AO1310" t="str">
            <v xml:space="preserve">W 0224937 </v>
          </cell>
          <cell r="AP1310" t="str">
            <v>JENNER</v>
          </cell>
          <cell r="AQ1310" t="str">
            <v>Active</v>
          </cell>
        </row>
        <row r="1311">
          <cell r="AO1311" t="str">
            <v xml:space="preserve">W 0270270 </v>
          </cell>
          <cell r="AP1311" t="str">
            <v>JENNER</v>
          </cell>
          <cell r="AQ1311" t="str">
            <v>Active</v>
          </cell>
        </row>
        <row r="1312">
          <cell r="AO1312" t="str">
            <v xml:space="preserve">W 0167627 </v>
          </cell>
          <cell r="AP1312" t="str">
            <v>JENNER</v>
          </cell>
          <cell r="AQ1312" t="str">
            <v>Active</v>
          </cell>
        </row>
        <row r="1313">
          <cell r="AO1313" t="str">
            <v xml:space="preserve">W 0209089 </v>
          </cell>
          <cell r="AP1313" t="str">
            <v>JENNER</v>
          </cell>
          <cell r="AQ1313" t="str">
            <v>Active</v>
          </cell>
        </row>
        <row r="1314">
          <cell r="AO1314" t="str">
            <v xml:space="preserve">W 0254272 </v>
          </cell>
          <cell r="AP1314" t="str">
            <v>JENNER</v>
          </cell>
          <cell r="AQ1314" t="str">
            <v>Active</v>
          </cell>
        </row>
        <row r="1315">
          <cell r="AO1315" t="str">
            <v xml:space="preserve">W 0254776 </v>
          </cell>
          <cell r="AP1315" t="str">
            <v>JENNER</v>
          </cell>
          <cell r="AQ1315" t="str">
            <v>Active</v>
          </cell>
        </row>
        <row r="1316">
          <cell r="AO1316" t="str">
            <v xml:space="preserve">W 0209267 </v>
          </cell>
          <cell r="AP1316" t="str">
            <v>JENNER</v>
          </cell>
          <cell r="AQ1316" t="str">
            <v>Active</v>
          </cell>
        </row>
        <row r="1317">
          <cell r="AO1317" t="str">
            <v xml:space="preserve">W 0028673 </v>
          </cell>
          <cell r="AP1317" t="str">
            <v>JENNER</v>
          </cell>
          <cell r="AQ1317" t="str">
            <v>Active</v>
          </cell>
        </row>
        <row r="1318">
          <cell r="AO1318" t="str">
            <v xml:space="preserve">W 0189491 </v>
          </cell>
          <cell r="AP1318" t="str">
            <v>JENNER</v>
          </cell>
          <cell r="AQ1318" t="str">
            <v>Active</v>
          </cell>
        </row>
        <row r="1319">
          <cell r="AO1319" t="str">
            <v xml:space="preserve">W 0167721 </v>
          </cell>
          <cell r="AP1319" t="str">
            <v>JENNER</v>
          </cell>
          <cell r="AQ1319" t="str">
            <v>Active</v>
          </cell>
        </row>
        <row r="1320">
          <cell r="AO1320" t="str">
            <v xml:space="preserve">W 0234473 </v>
          </cell>
          <cell r="AP1320" t="str">
            <v>JENNER</v>
          </cell>
          <cell r="AQ1320" t="str">
            <v>In-Active</v>
          </cell>
        </row>
        <row r="1321">
          <cell r="AO1321" t="str">
            <v xml:space="preserve">W 0254263 </v>
          </cell>
          <cell r="AP1321" t="str">
            <v>JENNER</v>
          </cell>
          <cell r="AQ1321" t="str">
            <v>Active</v>
          </cell>
        </row>
        <row r="1322">
          <cell r="AO1322" t="str">
            <v xml:space="preserve">W 0224942 </v>
          </cell>
          <cell r="AP1322" t="str">
            <v>JENNER</v>
          </cell>
          <cell r="AQ1322" t="str">
            <v>Active</v>
          </cell>
        </row>
        <row r="1323">
          <cell r="AO1323" t="str">
            <v xml:space="preserve">W 0254169 </v>
          </cell>
          <cell r="AP1323" t="str">
            <v>JENNER</v>
          </cell>
          <cell r="AQ1323" t="str">
            <v>Active</v>
          </cell>
        </row>
        <row r="1324">
          <cell r="AO1324" t="str">
            <v xml:space="preserve">W 0262266 </v>
          </cell>
          <cell r="AP1324" t="str">
            <v>JENNER</v>
          </cell>
          <cell r="AQ1324" t="str">
            <v>Active</v>
          </cell>
        </row>
        <row r="1325">
          <cell r="AO1325" t="str">
            <v xml:space="preserve">W 0453942 </v>
          </cell>
          <cell r="AP1325" t="str">
            <v>JENNER</v>
          </cell>
          <cell r="AQ1325" t="str">
            <v>Active</v>
          </cell>
        </row>
        <row r="1326">
          <cell r="AO1326" t="str">
            <v xml:space="preserve">W 0466458 </v>
          </cell>
          <cell r="AP1326" t="str">
            <v>JENNER</v>
          </cell>
          <cell r="AQ1326" t="str">
            <v>Active</v>
          </cell>
        </row>
        <row r="1327">
          <cell r="AO1327" t="str">
            <v xml:space="preserve">W 0462796 </v>
          </cell>
          <cell r="AP1327" t="str">
            <v>JENNER</v>
          </cell>
          <cell r="AQ1327" t="str">
            <v>Active</v>
          </cell>
        </row>
        <row r="1328">
          <cell r="AO1328" t="str">
            <v xml:space="preserve">W 0209898 </v>
          </cell>
          <cell r="AP1328" t="str">
            <v>JENNER</v>
          </cell>
          <cell r="AQ1328" t="str">
            <v>Active</v>
          </cell>
        </row>
        <row r="1329">
          <cell r="AO1329" t="str">
            <v xml:space="preserve">W 0269948 </v>
          </cell>
          <cell r="AP1329" t="str">
            <v>JENNER</v>
          </cell>
          <cell r="AQ1329" t="str">
            <v>Active</v>
          </cell>
        </row>
        <row r="1330">
          <cell r="AO1330" t="str">
            <v xml:space="preserve">W 0177409 </v>
          </cell>
          <cell r="AP1330" t="str">
            <v>JENNER</v>
          </cell>
          <cell r="AQ1330" t="str">
            <v>Active</v>
          </cell>
        </row>
        <row r="1331">
          <cell r="AO1331" t="str">
            <v xml:space="preserve">W 0253119 </v>
          </cell>
          <cell r="AP1331" t="str">
            <v>JENNER</v>
          </cell>
          <cell r="AQ1331" t="str">
            <v>Active</v>
          </cell>
        </row>
        <row r="1332">
          <cell r="AO1332" t="str">
            <v xml:space="preserve">W 0463902 </v>
          </cell>
          <cell r="AP1332" t="str">
            <v>JENNER</v>
          </cell>
          <cell r="AQ1332" t="str">
            <v>Active</v>
          </cell>
        </row>
        <row r="1333">
          <cell r="AO1333" t="str">
            <v xml:space="preserve">W 0466457 </v>
          </cell>
          <cell r="AP1333" t="str">
            <v>JENNER</v>
          </cell>
          <cell r="AQ1333" t="str">
            <v>Active</v>
          </cell>
        </row>
        <row r="1334">
          <cell r="AO1334" t="str">
            <v xml:space="preserve">W 0462175 </v>
          </cell>
          <cell r="AP1334" t="str">
            <v>JENNER</v>
          </cell>
          <cell r="AQ1334" t="str">
            <v>Active</v>
          </cell>
        </row>
        <row r="1335">
          <cell r="AO1335" t="str">
            <v xml:space="preserve">W 0456981 </v>
          </cell>
          <cell r="AP1335" t="str">
            <v>JENNER</v>
          </cell>
          <cell r="AQ1335" t="str">
            <v>Active</v>
          </cell>
        </row>
        <row r="1336">
          <cell r="AO1336" t="str">
            <v xml:space="preserve">W 0462010 </v>
          </cell>
          <cell r="AP1336" t="str">
            <v>JENNER</v>
          </cell>
          <cell r="AQ1336" t="str">
            <v>Active</v>
          </cell>
        </row>
        <row r="1337">
          <cell r="AO1337" t="str">
            <v xml:space="preserve">W 0465276 </v>
          </cell>
          <cell r="AP1337" t="str">
            <v>JENNER</v>
          </cell>
          <cell r="AQ1337" t="str">
            <v>Active</v>
          </cell>
        </row>
        <row r="1338">
          <cell r="AO1338" t="str">
            <v xml:space="preserve">W 0225029 </v>
          </cell>
          <cell r="AP1338" t="str">
            <v>JENNER</v>
          </cell>
          <cell r="AQ1338" t="str">
            <v>Active</v>
          </cell>
        </row>
        <row r="1339">
          <cell r="AO1339" t="str">
            <v xml:space="preserve">W 0224941 </v>
          </cell>
          <cell r="AP1339" t="str">
            <v>JENNER</v>
          </cell>
          <cell r="AQ1339" t="str">
            <v>Active</v>
          </cell>
        </row>
        <row r="1340">
          <cell r="AO1340" t="str">
            <v xml:space="preserve">W 0066862 </v>
          </cell>
          <cell r="AP1340" t="str">
            <v>JENNER</v>
          </cell>
          <cell r="AQ1340" t="str">
            <v>Active</v>
          </cell>
        </row>
        <row r="1341">
          <cell r="AO1341" t="str">
            <v xml:space="preserve">W 0258347 </v>
          </cell>
          <cell r="AP1341" t="str">
            <v>JENNER</v>
          </cell>
          <cell r="AQ1341" t="str">
            <v>Active</v>
          </cell>
        </row>
        <row r="1342">
          <cell r="AO1342" t="str">
            <v xml:space="preserve">W 0160000 </v>
          </cell>
          <cell r="AP1342" t="str">
            <v>JENNER</v>
          </cell>
          <cell r="AQ1342" t="str">
            <v>Active</v>
          </cell>
        </row>
        <row r="1343">
          <cell r="AO1343" t="str">
            <v xml:space="preserve">W 0256710 </v>
          </cell>
          <cell r="AP1343" t="str">
            <v>JENNER</v>
          </cell>
          <cell r="AQ1343" t="str">
            <v>Active</v>
          </cell>
        </row>
        <row r="1344">
          <cell r="AO1344" t="str">
            <v xml:space="preserve">W 0159984 </v>
          </cell>
          <cell r="AP1344" t="str">
            <v>JENNER</v>
          </cell>
          <cell r="AQ1344" t="str">
            <v>Active</v>
          </cell>
        </row>
        <row r="1345">
          <cell r="AO1345" t="str">
            <v xml:space="preserve">W 0067100 </v>
          </cell>
          <cell r="AP1345" t="str">
            <v>JENNER</v>
          </cell>
          <cell r="AQ1345" t="str">
            <v>Active</v>
          </cell>
        </row>
        <row r="1346">
          <cell r="AO1346" t="str">
            <v xml:space="preserve">W 0257711 </v>
          </cell>
          <cell r="AP1346" t="str">
            <v>JENNER</v>
          </cell>
          <cell r="AQ1346" t="str">
            <v>Active</v>
          </cell>
        </row>
        <row r="1347">
          <cell r="AO1347" t="str">
            <v xml:space="preserve">W 0159996 </v>
          </cell>
          <cell r="AP1347" t="str">
            <v>JENNER</v>
          </cell>
          <cell r="AQ1347" t="str">
            <v>Active</v>
          </cell>
        </row>
        <row r="1348">
          <cell r="AO1348" t="str">
            <v xml:space="preserve">W 0256991 </v>
          </cell>
          <cell r="AP1348" t="str">
            <v>JENNER</v>
          </cell>
          <cell r="AQ1348" t="str">
            <v>Active</v>
          </cell>
        </row>
        <row r="1349">
          <cell r="AO1349" t="str">
            <v xml:space="preserve">W 0452578 </v>
          </cell>
          <cell r="AP1349" t="str">
            <v>JENNER</v>
          </cell>
          <cell r="AQ1349" t="str">
            <v>Active</v>
          </cell>
        </row>
        <row r="1350">
          <cell r="AO1350" t="str">
            <v xml:space="preserve">W 0033518 </v>
          </cell>
          <cell r="AP1350" t="str">
            <v>JENNER</v>
          </cell>
          <cell r="AQ1350" t="str">
            <v>Active</v>
          </cell>
        </row>
        <row r="1351">
          <cell r="AO1351" t="str">
            <v xml:space="preserve">W 0160069 </v>
          </cell>
          <cell r="AP1351" t="str">
            <v>JENNER</v>
          </cell>
          <cell r="AQ1351" t="str">
            <v>Active</v>
          </cell>
        </row>
        <row r="1352">
          <cell r="AO1352" t="str">
            <v xml:space="preserve">W 0067099 </v>
          </cell>
          <cell r="AP1352" t="str">
            <v>JENNER</v>
          </cell>
          <cell r="AQ1352" t="str">
            <v>Active</v>
          </cell>
        </row>
        <row r="1353">
          <cell r="AO1353" t="str">
            <v xml:space="preserve">W 0257701 </v>
          </cell>
          <cell r="AP1353" t="str">
            <v>JENNER</v>
          </cell>
          <cell r="AQ1353" t="str">
            <v>Active</v>
          </cell>
        </row>
        <row r="1354">
          <cell r="AO1354" t="str">
            <v xml:space="preserve">W 0159983 </v>
          </cell>
          <cell r="AP1354" t="str">
            <v>JENNER</v>
          </cell>
          <cell r="AQ1354" t="str">
            <v>Active</v>
          </cell>
        </row>
        <row r="1355">
          <cell r="AO1355" t="str">
            <v xml:space="preserve">W 0257037 </v>
          </cell>
          <cell r="AP1355" t="str">
            <v>JENNER</v>
          </cell>
          <cell r="AQ1355" t="str">
            <v>Active</v>
          </cell>
        </row>
        <row r="1356">
          <cell r="AO1356" t="str">
            <v xml:space="preserve">W 0330285 </v>
          </cell>
          <cell r="AP1356" t="str">
            <v>JENNER</v>
          </cell>
          <cell r="AQ1356" t="str">
            <v>Active</v>
          </cell>
        </row>
        <row r="1357">
          <cell r="AO1357" t="str">
            <v xml:space="preserve">W 0160291 </v>
          </cell>
          <cell r="AP1357" t="str">
            <v>JENNER</v>
          </cell>
          <cell r="AQ1357" t="str">
            <v>Active</v>
          </cell>
        </row>
        <row r="1358">
          <cell r="AO1358" t="str">
            <v xml:space="preserve">W 0029518 </v>
          </cell>
          <cell r="AP1358" t="str">
            <v>JENNER</v>
          </cell>
          <cell r="AQ1358" t="str">
            <v>Active</v>
          </cell>
        </row>
        <row r="1359">
          <cell r="AO1359" t="str">
            <v xml:space="preserve">W 0330343 </v>
          </cell>
          <cell r="AP1359" t="str">
            <v>JENNER</v>
          </cell>
          <cell r="AQ1359" t="str">
            <v>Active</v>
          </cell>
        </row>
        <row r="1360">
          <cell r="AO1360" t="str">
            <v xml:space="preserve">W 0257723 </v>
          </cell>
          <cell r="AP1360" t="str">
            <v>JENNER</v>
          </cell>
          <cell r="AQ1360" t="str">
            <v>Active</v>
          </cell>
        </row>
        <row r="1361">
          <cell r="AO1361" t="str">
            <v xml:space="preserve">W 0159849 </v>
          </cell>
          <cell r="AP1361" t="str">
            <v>JENNER</v>
          </cell>
          <cell r="AQ1361" t="str">
            <v>Active</v>
          </cell>
        </row>
        <row r="1362">
          <cell r="AO1362" t="str">
            <v xml:space="preserve">W 0330470 </v>
          </cell>
          <cell r="AP1362" t="str">
            <v>JENNER</v>
          </cell>
          <cell r="AQ1362" t="str">
            <v>Active</v>
          </cell>
        </row>
        <row r="1363">
          <cell r="AO1363" t="str">
            <v xml:space="preserve">W 0257616 </v>
          </cell>
          <cell r="AP1363" t="str">
            <v>JENNER</v>
          </cell>
          <cell r="AQ1363" t="str">
            <v>Active</v>
          </cell>
        </row>
        <row r="1364">
          <cell r="AO1364" t="str">
            <v xml:space="preserve">W 0159638 </v>
          </cell>
          <cell r="AP1364" t="str">
            <v>JENNER</v>
          </cell>
          <cell r="AQ1364" t="str">
            <v>Active</v>
          </cell>
        </row>
        <row r="1365">
          <cell r="AO1365" t="str">
            <v xml:space="preserve">W 0237707 </v>
          </cell>
          <cell r="AP1365" t="str">
            <v>JENNER</v>
          </cell>
          <cell r="AQ1365" t="str">
            <v>Active</v>
          </cell>
        </row>
        <row r="1366">
          <cell r="AO1366" t="str">
            <v xml:space="preserve">W 0330471 </v>
          </cell>
          <cell r="AP1366" t="str">
            <v>JENNER</v>
          </cell>
          <cell r="AQ1366" t="str">
            <v>Active</v>
          </cell>
        </row>
        <row r="1367">
          <cell r="AO1367" t="str">
            <v xml:space="preserve">W 0237688 </v>
          </cell>
          <cell r="AP1367" t="str">
            <v>JENNER</v>
          </cell>
          <cell r="AQ1367" t="str">
            <v>Active</v>
          </cell>
        </row>
        <row r="1368">
          <cell r="AO1368" t="str">
            <v xml:space="preserve">W 0256708 </v>
          </cell>
          <cell r="AP1368" t="str">
            <v>JENNER</v>
          </cell>
          <cell r="AQ1368" t="str">
            <v>Active</v>
          </cell>
        </row>
        <row r="1369">
          <cell r="AO1369" t="str">
            <v xml:space="preserve">W 0160985 </v>
          </cell>
          <cell r="AP1369" t="str">
            <v>JENNER</v>
          </cell>
          <cell r="AQ1369" t="str">
            <v>Active</v>
          </cell>
        </row>
        <row r="1370">
          <cell r="AO1370" t="str">
            <v xml:space="preserve">W 0256909 </v>
          </cell>
          <cell r="AP1370" t="str">
            <v>JENNER</v>
          </cell>
          <cell r="AQ1370" t="str">
            <v>Active</v>
          </cell>
        </row>
        <row r="1371">
          <cell r="AO1371" t="str">
            <v xml:space="preserve">W 0237706 </v>
          </cell>
          <cell r="AP1371" t="str">
            <v>JENNER</v>
          </cell>
          <cell r="AQ1371" t="str">
            <v>Active</v>
          </cell>
        </row>
        <row r="1372">
          <cell r="AO1372" t="str">
            <v xml:space="preserve">W 0257297 </v>
          </cell>
          <cell r="AP1372" t="str">
            <v>JENNER</v>
          </cell>
          <cell r="AQ1372" t="str">
            <v>Active</v>
          </cell>
        </row>
        <row r="1373">
          <cell r="AO1373" t="str">
            <v xml:space="preserve">W 0160944 </v>
          </cell>
          <cell r="AP1373" t="str">
            <v>JENNER</v>
          </cell>
          <cell r="AQ1373" t="str">
            <v>Active</v>
          </cell>
        </row>
        <row r="1374">
          <cell r="AO1374" t="str">
            <v xml:space="preserve">W 0256544 </v>
          </cell>
          <cell r="AP1374" t="str">
            <v>JENNER</v>
          </cell>
          <cell r="AQ1374" t="str">
            <v>Active</v>
          </cell>
        </row>
        <row r="1375">
          <cell r="AO1375" t="str">
            <v xml:space="preserve">W 0330473 </v>
          </cell>
          <cell r="AP1375" t="str">
            <v>JENNER</v>
          </cell>
          <cell r="AQ1375" t="str">
            <v>Active</v>
          </cell>
        </row>
        <row r="1376">
          <cell r="AO1376" t="str">
            <v xml:space="preserve">W 0159586 </v>
          </cell>
          <cell r="AP1376" t="str">
            <v>JENNER</v>
          </cell>
          <cell r="AQ1376" t="str">
            <v>Active</v>
          </cell>
        </row>
        <row r="1377">
          <cell r="AO1377" t="str">
            <v xml:space="preserve">W 0330475 </v>
          </cell>
          <cell r="AP1377" t="str">
            <v>JENNER</v>
          </cell>
          <cell r="AQ1377" t="str">
            <v>Active</v>
          </cell>
        </row>
        <row r="1378">
          <cell r="AO1378" t="str">
            <v xml:space="preserve">W 0330476 </v>
          </cell>
          <cell r="AP1378" t="str">
            <v>JENNER</v>
          </cell>
          <cell r="AQ1378" t="str">
            <v>Active</v>
          </cell>
        </row>
        <row r="1379">
          <cell r="AO1379" t="str">
            <v xml:space="preserve">W 0160419 </v>
          </cell>
          <cell r="AP1379" t="str">
            <v>JENNER</v>
          </cell>
          <cell r="AQ1379" t="str">
            <v>Active</v>
          </cell>
        </row>
        <row r="1380">
          <cell r="AO1380" t="str">
            <v xml:space="preserve">W 0257491 </v>
          </cell>
          <cell r="AP1380" t="str">
            <v>JENNER</v>
          </cell>
          <cell r="AQ1380" t="str">
            <v>Active</v>
          </cell>
        </row>
        <row r="1381">
          <cell r="AO1381" t="str">
            <v xml:space="preserve">W 0330479 </v>
          </cell>
          <cell r="AP1381" t="str">
            <v>JENNER</v>
          </cell>
          <cell r="AQ1381" t="str">
            <v>Active</v>
          </cell>
        </row>
        <row r="1382">
          <cell r="AO1382" t="str">
            <v xml:space="preserve">W 0257044 </v>
          </cell>
          <cell r="AP1382" t="str">
            <v>JENNER</v>
          </cell>
          <cell r="AQ1382" t="str">
            <v>Active</v>
          </cell>
        </row>
        <row r="1383">
          <cell r="AO1383" t="str">
            <v xml:space="preserve">W 0160418 </v>
          </cell>
          <cell r="AP1383" t="str">
            <v>JENNER</v>
          </cell>
          <cell r="AQ1383" t="str">
            <v>Active</v>
          </cell>
        </row>
        <row r="1384">
          <cell r="AO1384" t="str">
            <v xml:space="preserve">W 0237939 </v>
          </cell>
          <cell r="AP1384" t="str">
            <v>JENNER</v>
          </cell>
          <cell r="AQ1384" t="str">
            <v>Active</v>
          </cell>
        </row>
        <row r="1385">
          <cell r="AO1385" t="str">
            <v xml:space="preserve">W 0330381 </v>
          </cell>
          <cell r="AP1385" t="str">
            <v>JENNER</v>
          </cell>
          <cell r="AQ1385" t="str">
            <v>Active</v>
          </cell>
        </row>
        <row r="1386">
          <cell r="AO1386" t="str">
            <v xml:space="preserve">W 0159623 </v>
          </cell>
          <cell r="AP1386" t="str">
            <v>JENNER</v>
          </cell>
          <cell r="AQ1386" t="str">
            <v>Active</v>
          </cell>
        </row>
        <row r="1387">
          <cell r="AO1387" t="str">
            <v xml:space="preserve">W 0094972 </v>
          </cell>
          <cell r="AP1387" t="str">
            <v>JENNER</v>
          </cell>
          <cell r="AQ1387" t="str">
            <v>Active</v>
          </cell>
        </row>
        <row r="1388">
          <cell r="AO1388" t="str">
            <v xml:space="preserve">W 0237938 </v>
          </cell>
          <cell r="AP1388" t="str">
            <v>JENNER</v>
          </cell>
          <cell r="AQ1388" t="str">
            <v>Active</v>
          </cell>
        </row>
        <row r="1389">
          <cell r="AO1389" t="str">
            <v xml:space="preserve">W 0257103 </v>
          </cell>
          <cell r="AP1389" t="str">
            <v>JENNER</v>
          </cell>
          <cell r="AQ1389" t="str">
            <v>Active</v>
          </cell>
        </row>
        <row r="1390">
          <cell r="AO1390" t="str">
            <v xml:space="preserve">W 0159622 </v>
          </cell>
          <cell r="AP1390" t="str">
            <v>JENNER</v>
          </cell>
          <cell r="AQ1390" t="str">
            <v>Active</v>
          </cell>
        </row>
        <row r="1391">
          <cell r="AO1391" t="str">
            <v xml:space="preserve">W 0257710 </v>
          </cell>
          <cell r="AP1391" t="str">
            <v>JENNER</v>
          </cell>
          <cell r="AQ1391" t="str">
            <v>Active</v>
          </cell>
        </row>
        <row r="1392">
          <cell r="AO1392" t="str">
            <v xml:space="preserve">W 0026026 </v>
          </cell>
          <cell r="AP1392" t="str">
            <v>JENNER</v>
          </cell>
          <cell r="AQ1392" t="str">
            <v>Active</v>
          </cell>
        </row>
        <row r="1393">
          <cell r="AO1393" t="str">
            <v xml:space="preserve">W 0330387 </v>
          </cell>
          <cell r="AP1393" t="str">
            <v>JENNER</v>
          </cell>
          <cell r="AQ1393" t="str">
            <v>Active</v>
          </cell>
        </row>
        <row r="1394">
          <cell r="AO1394" t="str">
            <v xml:space="preserve">W 0330480 </v>
          </cell>
          <cell r="AP1394" t="str">
            <v>JENNER</v>
          </cell>
          <cell r="AQ1394" t="str">
            <v>Active</v>
          </cell>
        </row>
        <row r="1395">
          <cell r="AO1395" t="str">
            <v xml:space="preserve">W 0257901 </v>
          </cell>
          <cell r="AP1395" t="str">
            <v>JENNER</v>
          </cell>
          <cell r="AQ1395" t="str">
            <v>Active</v>
          </cell>
        </row>
        <row r="1396">
          <cell r="AO1396" t="str">
            <v xml:space="preserve">W 0257039 </v>
          </cell>
          <cell r="AP1396" t="str">
            <v>JENNER</v>
          </cell>
          <cell r="AQ1396" t="str">
            <v>Active</v>
          </cell>
        </row>
        <row r="1397">
          <cell r="AO1397" t="str">
            <v xml:space="preserve">W 0159886 </v>
          </cell>
          <cell r="AP1397" t="str">
            <v>JENNER</v>
          </cell>
          <cell r="AQ1397" t="str">
            <v>Active</v>
          </cell>
        </row>
        <row r="1398">
          <cell r="AO1398" t="str">
            <v xml:space="preserve">W 0330485 </v>
          </cell>
          <cell r="AP1398" t="str">
            <v>JENNER</v>
          </cell>
          <cell r="AQ1398" t="str">
            <v>Active</v>
          </cell>
        </row>
        <row r="1399">
          <cell r="AO1399" t="str">
            <v xml:space="preserve">W 0028675 </v>
          </cell>
          <cell r="AP1399" t="str">
            <v>JENNER</v>
          </cell>
          <cell r="AQ1399" t="str">
            <v>Active</v>
          </cell>
        </row>
        <row r="1400">
          <cell r="AO1400" t="str">
            <v xml:space="preserve">W 0416326 </v>
          </cell>
          <cell r="AP1400" t="str">
            <v>JENNER</v>
          </cell>
          <cell r="AQ1400" t="str">
            <v>Active</v>
          </cell>
        </row>
        <row r="1401">
          <cell r="AO1401" t="str">
            <v xml:space="preserve">W 0160170 </v>
          </cell>
          <cell r="AP1401" t="str">
            <v>JENNER</v>
          </cell>
          <cell r="AQ1401" t="str">
            <v>Active</v>
          </cell>
        </row>
        <row r="1402">
          <cell r="AO1402" t="str">
            <v xml:space="preserve">W 0257054 </v>
          </cell>
          <cell r="AP1402" t="str">
            <v>JENNER</v>
          </cell>
          <cell r="AQ1402" t="str">
            <v>Active</v>
          </cell>
        </row>
        <row r="1403">
          <cell r="AO1403" t="str">
            <v xml:space="preserve">W 0028379 </v>
          </cell>
          <cell r="AP1403" t="str">
            <v>JENNER</v>
          </cell>
          <cell r="AQ1403" t="str">
            <v>Active</v>
          </cell>
        </row>
        <row r="1404">
          <cell r="AO1404" t="str">
            <v xml:space="preserve">W 0258384 </v>
          </cell>
          <cell r="AP1404" t="str">
            <v>JENNER</v>
          </cell>
          <cell r="AQ1404" t="str">
            <v>Active</v>
          </cell>
        </row>
        <row r="1405">
          <cell r="AO1405" t="str">
            <v xml:space="preserve">W 0160150 </v>
          </cell>
          <cell r="AP1405" t="str">
            <v>JENNER</v>
          </cell>
          <cell r="AQ1405" t="str">
            <v>Active</v>
          </cell>
        </row>
        <row r="1406">
          <cell r="AO1406" t="str">
            <v xml:space="preserve">W 0067208 </v>
          </cell>
          <cell r="AP1406" t="str">
            <v>JENNER</v>
          </cell>
          <cell r="AQ1406" t="str">
            <v>Active</v>
          </cell>
        </row>
        <row r="1407">
          <cell r="AO1407" t="str">
            <v xml:space="preserve">W 0257310 </v>
          </cell>
          <cell r="AP1407" t="str">
            <v>JENNER</v>
          </cell>
          <cell r="AQ1407" t="str">
            <v>Active</v>
          </cell>
        </row>
        <row r="1408">
          <cell r="AO1408" t="str">
            <v xml:space="preserve">W 0160152 </v>
          </cell>
          <cell r="AP1408" t="str">
            <v>JENNER</v>
          </cell>
          <cell r="AQ1408" t="str">
            <v>Active</v>
          </cell>
        </row>
        <row r="1409">
          <cell r="AO1409" t="str">
            <v xml:space="preserve">W 0257308 </v>
          </cell>
          <cell r="AP1409" t="str">
            <v>JENNER</v>
          </cell>
          <cell r="AQ1409" t="str">
            <v>Active</v>
          </cell>
        </row>
        <row r="1410">
          <cell r="AO1410" t="str">
            <v xml:space="preserve">W 0160071 </v>
          </cell>
          <cell r="AP1410" t="str">
            <v>JENNER</v>
          </cell>
          <cell r="AQ1410" t="str">
            <v>Active</v>
          </cell>
        </row>
        <row r="1411">
          <cell r="AO1411" t="str">
            <v xml:space="preserve">W 0257131 </v>
          </cell>
          <cell r="AP1411" t="str">
            <v>JENNER</v>
          </cell>
          <cell r="AQ1411" t="str">
            <v>Active</v>
          </cell>
        </row>
        <row r="1412">
          <cell r="AO1412" t="str">
            <v xml:space="preserve">W 0160156 </v>
          </cell>
          <cell r="AP1412" t="str">
            <v>JENNER</v>
          </cell>
          <cell r="AQ1412" t="str">
            <v>Active</v>
          </cell>
        </row>
        <row r="1413">
          <cell r="AO1413" t="str">
            <v xml:space="preserve">W 0258424 </v>
          </cell>
          <cell r="AP1413" t="str">
            <v>JENNER</v>
          </cell>
          <cell r="AQ1413" t="str">
            <v>Active</v>
          </cell>
        </row>
        <row r="1414">
          <cell r="AO1414" t="str">
            <v xml:space="preserve">W 0160151 </v>
          </cell>
          <cell r="AP1414" t="str">
            <v>JENNER</v>
          </cell>
          <cell r="AQ1414" t="str">
            <v>Active</v>
          </cell>
        </row>
        <row r="1415">
          <cell r="AO1415" t="str">
            <v xml:space="preserve">W 0258382 </v>
          </cell>
          <cell r="AP1415" t="str">
            <v>JENNER</v>
          </cell>
          <cell r="AQ1415" t="str">
            <v>Active</v>
          </cell>
        </row>
        <row r="1416">
          <cell r="AO1416" t="str">
            <v xml:space="preserve">W 0159842 </v>
          </cell>
          <cell r="AP1416" t="str">
            <v>JENNER</v>
          </cell>
          <cell r="AQ1416" t="str">
            <v>Active</v>
          </cell>
        </row>
        <row r="1417">
          <cell r="AO1417" t="str">
            <v xml:space="preserve">W 0024689 </v>
          </cell>
          <cell r="AP1417" t="str">
            <v>JENNER</v>
          </cell>
          <cell r="AQ1417" t="str">
            <v>Active</v>
          </cell>
        </row>
        <row r="1418">
          <cell r="AO1418" t="str">
            <v xml:space="preserve">W 0258778 </v>
          </cell>
          <cell r="AP1418" t="str">
            <v>JENNER</v>
          </cell>
          <cell r="AQ1418" t="str">
            <v>Active</v>
          </cell>
        </row>
        <row r="1419">
          <cell r="AO1419" t="str">
            <v xml:space="preserve">W 0159726 </v>
          </cell>
          <cell r="AP1419" t="str">
            <v>JENNER</v>
          </cell>
          <cell r="AQ1419" t="str">
            <v>Active</v>
          </cell>
        </row>
        <row r="1420">
          <cell r="AO1420" t="str">
            <v xml:space="preserve">W 0160761 </v>
          </cell>
          <cell r="AP1420" t="str">
            <v>JENNER</v>
          </cell>
          <cell r="AQ1420" t="str">
            <v>Active</v>
          </cell>
        </row>
        <row r="1421">
          <cell r="AO1421" t="str">
            <v xml:space="preserve">W 0237703 </v>
          </cell>
          <cell r="AP1421" t="str">
            <v>JENNER</v>
          </cell>
          <cell r="AQ1421" t="str">
            <v>Active</v>
          </cell>
        </row>
        <row r="1422">
          <cell r="AO1422" t="str">
            <v xml:space="preserve">W 0159587 </v>
          </cell>
          <cell r="AP1422" t="str">
            <v>JENNER</v>
          </cell>
          <cell r="AQ1422" t="str">
            <v>Active</v>
          </cell>
        </row>
        <row r="1423">
          <cell r="AO1423" t="str">
            <v xml:space="preserve">W 0257660 </v>
          </cell>
          <cell r="AP1423" t="str">
            <v>JENNER</v>
          </cell>
          <cell r="AQ1423" t="str">
            <v>Active</v>
          </cell>
        </row>
        <row r="1424">
          <cell r="AO1424" t="str">
            <v xml:space="preserve">W 0237940 </v>
          </cell>
          <cell r="AP1424" t="str">
            <v>JENNER</v>
          </cell>
          <cell r="AQ1424" t="str">
            <v>Active</v>
          </cell>
        </row>
        <row r="1425">
          <cell r="AO1425" t="str">
            <v xml:space="preserve">W 0160779 </v>
          </cell>
          <cell r="AP1425" t="str">
            <v>JENNER</v>
          </cell>
          <cell r="AQ1425" t="str">
            <v>Active</v>
          </cell>
        </row>
        <row r="1426">
          <cell r="AO1426" t="str">
            <v xml:space="preserve">W 0330487 </v>
          </cell>
          <cell r="AP1426" t="str">
            <v>JENNER</v>
          </cell>
          <cell r="AQ1426" t="str">
            <v>Active</v>
          </cell>
        </row>
        <row r="1427">
          <cell r="AO1427" t="str">
            <v xml:space="preserve">W 0160030 </v>
          </cell>
          <cell r="AP1427" t="str">
            <v>JENNER</v>
          </cell>
          <cell r="AQ1427" t="str">
            <v>Active</v>
          </cell>
        </row>
        <row r="1428">
          <cell r="AO1428" t="str">
            <v xml:space="preserve">W 0256668 </v>
          </cell>
          <cell r="AP1428" t="str">
            <v>JENNER</v>
          </cell>
          <cell r="AQ1428" t="str">
            <v>Active</v>
          </cell>
        </row>
        <row r="1429">
          <cell r="AO1429" t="str">
            <v xml:space="preserve">W 0159888 </v>
          </cell>
          <cell r="AP1429" t="str">
            <v>JENNER</v>
          </cell>
          <cell r="AQ1429" t="str">
            <v>Active</v>
          </cell>
        </row>
        <row r="1430">
          <cell r="AO1430" t="str">
            <v xml:space="preserve">W 0330493 </v>
          </cell>
          <cell r="AP1430" t="str">
            <v>JENNER</v>
          </cell>
          <cell r="AQ1430" t="str">
            <v>Active</v>
          </cell>
        </row>
        <row r="1431">
          <cell r="AO1431" t="str">
            <v xml:space="preserve">W 0177722 </v>
          </cell>
          <cell r="AP1431" t="str">
            <v>JENNER</v>
          </cell>
          <cell r="AQ1431" t="str">
            <v>Active</v>
          </cell>
        </row>
        <row r="1432">
          <cell r="AO1432" t="str">
            <v xml:space="preserve">W 0257102 </v>
          </cell>
          <cell r="AP1432" t="str">
            <v>JENNER</v>
          </cell>
          <cell r="AQ1432" t="str">
            <v>Active</v>
          </cell>
        </row>
        <row r="1433">
          <cell r="AO1433" t="str">
            <v xml:space="preserve">W 0330500 </v>
          </cell>
          <cell r="AP1433" t="str">
            <v>JENNER</v>
          </cell>
          <cell r="AQ1433" t="str">
            <v>Active</v>
          </cell>
        </row>
        <row r="1434">
          <cell r="AO1434" t="str">
            <v xml:space="preserve">W 0258012 </v>
          </cell>
          <cell r="AP1434" t="str">
            <v>JENNER</v>
          </cell>
          <cell r="AQ1434" t="str">
            <v>Active</v>
          </cell>
        </row>
        <row r="1435">
          <cell r="AO1435" t="str">
            <v xml:space="preserve">W 0160813 </v>
          </cell>
          <cell r="AP1435" t="str">
            <v>JENNER</v>
          </cell>
          <cell r="AQ1435" t="str">
            <v>Active</v>
          </cell>
        </row>
        <row r="1436">
          <cell r="AO1436" t="str">
            <v xml:space="preserve">W 0257040 </v>
          </cell>
          <cell r="AP1436" t="str">
            <v>JENNER</v>
          </cell>
          <cell r="AQ1436" t="str">
            <v>Active</v>
          </cell>
        </row>
        <row r="1437">
          <cell r="AO1437" t="str">
            <v xml:space="preserve">W 0159461 </v>
          </cell>
          <cell r="AP1437" t="str">
            <v>JENNER</v>
          </cell>
          <cell r="AQ1437" t="str">
            <v>Active</v>
          </cell>
        </row>
        <row r="1438">
          <cell r="AO1438" t="str">
            <v xml:space="preserve">W 0257041 </v>
          </cell>
          <cell r="AP1438" t="str">
            <v>JENNER</v>
          </cell>
          <cell r="AQ1438" t="str">
            <v>Active</v>
          </cell>
        </row>
        <row r="1439">
          <cell r="AO1439" t="str">
            <v xml:space="preserve">W 0159460 </v>
          </cell>
          <cell r="AP1439" t="str">
            <v>JENNER</v>
          </cell>
          <cell r="AQ1439" t="str">
            <v>Active</v>
          </cell>
        </row>
        <row r="1440">
          <cell r="AO1440" t="str">
            <v xml:space="preserve">W 0330491 </v>
          </cell>
          <cell r="AP1440" t="str">
            <v>JENNER</v>
          </cell>
          <cell r="AQ1440" t="str">
            <v>Active</v>
          </cell>
        </row>
        <row r="1441">
          <cell r="AO1441" t="str">
            <v xml:space="preserve">W 0256914 </v>
          </cell>
          <cell r="AP1441" t="str">
            <v>JENNER</v>
          </cell>
          <cell r="AQ1441" t="str">
            <v>Active</v>
          </cell>
        </row>
        <row r="1442">
          <cell r="AO1442" t="str">
            <v xml:space="preserve">W 0159840 </v>
          </cell>
          <cell r="AP1442" t="str">
            <v>JENNER</v>
          </cell>
          <cell r="AQ1442" t="str">
            <v>Active</v>
          </cell>
        </row>
        <row r="1443">
          <cell r="AO1443" t="str">
            <v xml:space="preserve">W 0159839 </v>
          </cell>
          <cell r="AP1443" t="str">
            <v>JENNER</v>
          </cell>
          <cell r="AQ1443" t="str">
            <v>Active</v>
          </cell>
        </row>
        <row r="1444">
          <cell r="AO1444" t="str">
            <v xml:space="preserve">W 0160001 </v>
          </cell>
          <cell r="AP1444" t="str">
            <v>JENNER</v>
          </cell>
          <cell r="AQ1444" t="str">
            <v>Active</v>
          </cell>
        </row>
        <row r="1445">
          <cell r="AO1445" t="str">
            <v xml:space="preserve">W 0257909 </v>
          </cell>
          <cell r="AP1445" t="str">
            <v>JENNER</v>
          </cell>
          <cell r="AQ1445" t="str">
            <v>Active</v>
          </cell>
        </row>
        <row r="1446">
          <cell r="AO1446" t="str">
            <v xml:space="preserve">W 0257663 </v>
          </cell>
          <cell r="AP1446" t="str">
            <v>JENNER</v>
          </cell>
          <cell r="AQ1446" t="str">
            <v>Active</v>
          </cell>
        </row>
        <row r="1447">
          <cell r="AO1447" t="str">
            <v xml:space="preserve">W 0160072 </v>
          </cell>
          <cell r="AP1447" t="str">
            <v>JENNER</v>
          </cell>
          <cell r="AQ1447" t="str">
            <v>Active</v>
          </cell>
        </row>
        <row r="1448">
          <cell r="AO1448" t="str">
            <v xml:space="preserve">W 0160065 </v>
          </cell>
          <cell r="AP1448" t="str">
            <v>JENNER</v>
          </cell>
          <cell r="AQ1448" t="str">
            <v>Active</v>
          </cell>
        </row>
        <row r="1449">
          <cell r="AO1449" t="str">
            <v xml:space="preserve">W 0330504 </v>
          </cell>
          <cell r="AP1449" t="str">
            <v>JENNER</v>
          </cell>
          <cell r="AQ1449" t="str">
            <v>Active</v>
          </cell>
        </row>
        <row r="1450">
          <cell r="AO1450" t="str">
            <v xml:space="preserve">W 0160814 </v>
          </cell>
          <cell r="AP1450" t="str">
            <v>JENNER</v>
          </cell>
          <cell r="AQ1450" t="str">
            <v>Active</v>
          </cell>
        </row>
        <row r="1451">
          <cell r="AO1451" t="str">
            <v xml:space="preserve">W 0159991 </v>
          </cell>
          <cell r="AP1451" t="str">
            <v>JENNER</v>
          </cell>
          <cell r="AQ1451" t="str">
            <v>Active</v>
          </cell>
        </row>
        <row r="1452">
          <cell r="AO1452" t="str">
            <v xml:space="preserve">W 0257136 </v>
          </cell>
          <cell r="AP1452" t="str">
            <v>JENNER</v>
          </cell>
          <cell r="AQ1452" t="str">
            <v>Active</v>
          </cell>
        </row>
        <row r="1453">
          <cell r="AO1453" t="str">
            <v xml:space="preserve">W 0257034 </v>
          </cell>
          <cell r="AP1453" t="str">
            <v>JENNER</v>
          </cell>
          <cell r="AQ1453" t="str">
            <v>Active</v>
          </cell>
        </row>
        <row r="1454">
          <cell r="AO1454" t="str">
            <v xml:space="preserve">W 0159987 </v>
          </cell>
          <cell r="AP1454" t="str">
            <v>JENNER</v>
          </cell>
          <cell r="AQ1454" t="str">
            <v>Active</v>
          </cell>
        </row>
        <row r="1455">
          <cell r="AO1455" t="str">
            <v xml:space="preserve">W 0160158 </v>
          </cell>
          <cell r="AP1455" t="str">
            <v>JENNER</v>
          </cell>
          <cell r="AQ1455" t="str">
            <v>Active</v>
          </cell>
        </row>
        <row r="1456">
          <cell r="AO1456" t="str">
            <v xml:space="preserve">W 0258106 </v>
          </cell>
          <cell r="AP1456" t="str">
            <v>JENNER</v>
          </cell>
          <cell r="AQ1456" t="str">
            <v>Active</v>
          </cell>
        </row>
        <row r="1457">
          <cell r="AO1457" t="str">
            <v xml:space="preserve">W 0160082 </v>
          </cell>
          <cell r="AP1457" t="str">
            <v>JENNER</v>
          </cell>
          <cell r="AQ1457" t="str">
            <v>Active</v>
          </cell>
        </row>
        <row r="1458">
          <cell r="AO1458" t="str">
            <v xml:space="preserve">W 0256908 </v>
          </cell>
          <cell r="AP1458" t="str">
            <v>JENNER</v>
          </cell>
          <cell r="AQ1458" t="str">
            <v>Active</v>
          </cell>
        </row>
        <row r="1459">
          <cell r="AO1459" t="str">
            <v xml:space="preserve">W 0159841 </v>
          </cell>
          <cell r="AP1459" t="str">
            <v>JENNER</v>
          </cell>
          <cell r="AQ1459" t="str">
            <v>Active</v>
          </cell>
        </row>
        <row r="1460">
          <cell r="AO1460" t="str">
            <v xml:space="preserve">W 0160070 </v>
          </cell>
          <cell r="AP1460" t="str">
            <v>JENNER</v>
          </cell>
          <cell r="AQ1460" t="str">
            <v>Active</v>
          </cell>
        </row>
        <row r="1461">
          <cell r="AO1461" t="str">
            <v xml:space="preserve">W 0160124 </v>
          </cell>
          <cell r="AP1461" t="str">
            <v>JENNER</v>
          </cell>
          <cell r="AQ1461" t="str">
            <v>Active</v>
          </cell>
        </row>
        <row r="1462">
          <cell r="AO1462" t="str">
            <v xml:space="preserve">W 0097919 </v>
          </cell>
          <cell r="AP1462" t="str">
            <v>JENNER</v>
          </cell>
          <cell r="AQ1462" t="str">
            <v>Active</v>
          </cell>
        </row>
        <row r="1463">
          <cell r="AO1463" t="str">
            <v xml:space="preserve">W 0160031 </v>
          </cell>
          <cell r="AP1463" t="str">
            <v>JENNER</v>
          </cell>
          <cell r="AQ1463" t="str">
            <v>Active</v>
          </cell>
        </row>
        <row r="1464">
          <cell r="AO1464" t="str">
            <v xml:space="preserve">W 0160750 </v>
          </cell>
          <cell r="AP1464" t="str">
            <v>JENNER</v>
          </cell>
          <cell r="AQ1464" t="str">
            <v>Active</v>
          </cell>
        </row>
        <row r="1465">
          <cell r="AO1465" t="str">
            <v xml:space="preserve">W 0330501 </v>
          </cell>
          <cell r="AP1465" t="str">
            <v>JENNER</v>
          </cell>
          <cell r="AQ1465" t="str">
            <v>Active</v>
          </cell>
        </row>
        <row r="1466">
          <cell r="AO1466" t="str">
            <v xml:space="preserve">W 0256703 </v>
          </cell>
          <cell r="AP1466" t="str">
            <v>JENNER</v>
          </cell>
          <cell r="AQ1466" t="str">
            <v>Active</v>
          </cell>
        </row>
        <row r="1467">
          <cell r="AO1467" t="str">
            <v xml:space="preserve">W 0160783 </v>
          </cell>
          <cell r="AP1467" t="str">
            <v>JENNER</v>
          </cell>
          <cell r="AQ1467" t="str">
            <v>Active</v>
          </cell>
        </row>
        <row r="1468">
          <cell r="AO1468" t="str">
            <v xml:space="preserve">W 0256700 </v>
          </cell>
          <cell r="AP1468" t="str">
            <v>JENNER</v>
          </cell>
          <cell r="AQ1468" t="str">
            <v>Active</v>
          </cell>
        </row>
        <row r="1469">
          <cell r="AO1469" t="str">
            <v xml:space="preserve">W 0160632 </v>
          </cell>
          <cell r="AP1469" t="str">
            <v>JENNER</v>
          </cell>
          <cell r="AQ1469" t="str">
            <v>Active</v>
          </cell>
        </row>
        <row r="1470">
          <cell r="AO1470" t="str">
            <v xml:space="preserve">W 0058608 </v>
          </cell>
          <cell r="AP1470" t="str">
            <v>JENNER</v>
          </cell>
          <cell r="AQ1470" t="str">
            <v>Active</v>
          </cell>
        </row>
        <row r="1471">
          <cell r="AO1471" t="str">
            <v xml:space="preserve">W 0257031 </v>
          </cell>
          <cell r="AP1471" t="str">
            <v>JENNER</v>
          </cell>
          <cell r="AQ1471" t="str">
            <v>Active</v>
          </cell>
        </row>
        <row r="1472">
          <cell r="AO1472" t="str">
            <v xml:space="preserve">W 0160830 </v>
          </cell>
          <cell r="AP1472" t="str">
            <v>JENNER</v>
          </cell>
          <cell r="AQ1472" t="str">
            <v>Active</v>
          </cell>
        </row>
        <row r="1473">
          <cell r="AO1473" t="str">
            <v xml:space="preserve">W 0256705 </v>
          </cell>
          <cell r="AP1473" t="str">
            <v>JENNER</v>
          </cell>
          <cell r="AQ1473" t="str">
            <v>Active</v>
          </cell>
        </row>
        <row r="1474">
          <cell r="AO1474" t="str">
            <v xml:space="preserve">W 0160748 </v>
          </cell>
          <cell r="AP1474" t="str">
            <v>JENNER</v>
          </cell>
          <cell r="AQ1474" t="str">
            <v>Active</v>
          </cell>
        </row>
        <row r="1475">
          <cell r="AO1475" t="str">
            <v xml:space="preserve">W 0058609 </v>
          </cell>
          <cell r="AP1475" t="str">
            <v>JENNER</v>
          </cell>
          <cell r="AQ1475" t="str">
            <v>Active</v>
          </cell>
        </row>
        <row r="1476">
          <cell r="AO1476" t="str">
            <v xml:space="preserve">W 0073482 </v>
          </cell>
          <cell r="AP1476" t="str">
            <v>JENNER</v>
          </cell>
          <cell r="AQ1476" t="str">
            <v>Active</v>
          </cell>
        </row>
        <row r="1477">
          <cell r="AO1477" t="str">
            <v xml:space="preserve">W 0257314 </v>
          </cell>
          <cell r="AP1477" t="str">
            <v>JENNER</v>
          </cell>
          <cell r="AQ1477" t="str">
            <v>Active</v>
          </cell>
        </row>
        <row r="1478">
          <cell r="AO1478" t="str">
            <v xml:space="preserve">W 0160749 </v>
          </cell>
          <cell r="AP1478" t="str">
            <v>JENNER</v>
          </cell>
          <cell r="AQ1478" t="str">
            <v>Active</v>
          </cell>
        </row>
        <row r="1479">
          <cell r="AO1479" t="str">
            <v xml:space="preserve">W 0257023 </v>
          </cell>
          <cell r="AP1479" t="str">
            <v>JENNER</v>
          </cell>
          <cell r="AQ1479" t="str">
            <v>Active</v>
          </cell>
        </row>
        <row r="1480">
          <cell r="AO1480" t="str">
            <v xml:space="preserve">W 0161453 </v>
          </cell>
          <cell r="AP1480" t="str">
            <v>JENNER</v>
          </cell>
          <cell r="AQ1480" t="str">
            <v>Active</v>
          </cell>
        </row>
        <row r="1481">
          <cell r="AO1481" t="str">
            <v xml:space="preserve">W 0225575 </v>
          </cell>
          <cell r="AP1481" t="str">
            <v>JENNER</v>
          </cell>
          <cell r="AQ1481" t="str">
            <v>Active</v>
          </cell>
        </row>
        <row r="1482">
          <cell r="AO1482" t="str">
            <v xml:space="preserve">W 0225028 </v>
          </cell>
          <cell r="AP1482" t="str">
            <v>JENNER</v>
          </cell>
          <cell r="AQ1482" t="str">
            <v>Active</v>
          </cell>
        </row>
        <row r="1483">
          <cell r="AO1483" t="str">
            <v xml:space="preserve">W 0160746 </v>
          </cell>
          <cell r="AP1483" t="str">
            <v>JENNER</v>
          </cell>
          <cell r="AQ1483" t="str">
            <v>Active</v>
          </cell>
        </row>
        <row r="1484">
          <cell r="AO1484" t="str">
            <v xml:space="preserve">W 0026671 </v>
          </cell>
          <cell r="AP1484" t="str">
            <v>JENNER</v>
          </cell>
          <cell r="AQ1484" t="str">
            <v>Active</v>
          </cell>
        </row>
        <row r="1485">
          <cell r="AO1485" t="str">
            <v xml:space="preserve">W 0189896 </v>
          </cell>
          <cell r="AP1485" t="str">
            <v>JENNER</v>
          </cell>
          <cell r="AQ1485" t="str">
            <v>Active</v>
          </cell>
        </row>
        <row r="1486">
          <cell r="AO1486" t="str">
            <v xml:space="preserve">W 0045699 </v>
          </cell>
          <cell r="AP1486" t="str">
            <v>JENNER</v>
          </cell>
          <cell r="AQ1486" t="str">
            <v>Active</v>
          </cell>
        </row>
        <row r="1487">
          <cell r="AO1487" t="str">
            <v xml:space="preserve">W 0334200 </v>
          </cell>
          <cell r="AP1487" t="str">
            <v>JENNER</v>
          </cell>
          <cell r="AQ1487" t="str">
            <v>Active</v>
          </cell>
        </row>
        <row r="1488">
          <cell r="AO1488" t="str">
            <v xml:space="preserve">W 0359671 </v>
          </cell>
          <cell r="AP1488" t="str">
            <v>JENNER</v>
          </cell>
          <cell r="AQ1488" t="str">
            <v>Active</v>
          </cell>
        </row>
        <row r="1489">
          <cell r="AO1489" t="str">
            <v xml:space="preserve">W 0332057 </v>
          </cell>
          <cell r="AP1489" t="str">
            <v>JENNER</v>
          </cell>
          <cell r="AQ1489" t="str">
            <v>Active</v>
          </cell>
        </row>
        <row r="1490">
          <cell r="AO1490" t="str">
            <v xml:space="preserve">W 0094134 </v>
          </cell>
          <cell r="AP1490" t="str">
            <v>JENNER</v>
          </cell>
          <cell r="AQ1490" t="str">
            <v>Active</v>
          </cell>
        </row>
        <row r="1491">
          <cell r="AO1491" t="str">
            <v xml:space="preserve">W 0333632 </v>
          </cell>
          <cell r="AP1491" t="str">
            <v>JENNER</v>
          </cell>
          <cell r="AQ1491" t="str">
            <v>Active</v>
          </cell>
        </row>
        <row r="1492">
          <cell r="AO1492" t="str">
            <v xml:space="preserve">W 0064913 </v>
          </cell>
          <cell r="AP1492" t="str">
            <v>JENNER</v>
          </cell>
          <cell r="AQ1492" t="str">
            <v>Active</v>
          </cell>
        </row>
        <row r="1493">
          <cell r="AO1493" t="str">
            <v xml:space="preserve">W 0189929 </v>
          </cell>
          <cell r="AP1493" t="str">
            <v>JENNER</v>
          </cell>
          <cell r="AQ1493" t="str">
            <v>Active</v>
          </cell>
        </row>
        <row r="1494">
          <cell r="AO1494" t="str">
            <v xml:space="preserve">W 0314900 </v>
          </cell>
          <cell r="AP1494" t="str">
            <v>JENNER</v>
          </cell>
          <cell r="AQ1494" t="str">
            <v>Active</v>
          </cell>
        </row>
        <row r="1495">
          <cell r="AO1495" t="str">
            <v xml:space="preserve">W 0315290 </v>
          </cell>
          <cell r="AP1495" t="str">
            <v>JENNER</v>
          </cell>
          <cell r="AQ1495" t="str">
            <v>Active</v>
          </cell>
        </row>
        <row r="1496">
          <cell r="AO1496" t="str">
            <v xml:space="preserve">W 0314902 </v>
          </cell>
          <cell r="AP1496" t="str">
            <v>JENNER</v>
          </cell>
          <cell r="AQ1496" t="str">
            <v>Active</v>
          </cell>
        </row>
        <row r="1497">
          <cell r="AO1497" t="str">
            <v xml:space="preserve">W 0093876 </v>
          </cell>
          <cell r="AP1497" t="str">
            <v>JENNER</v>
          </cell>
          <cell r="AQ1497" t="str">
            <v>Active</v>
          </cell>
        </row>
        <row r="1498">
          <cell r="AO1498" t="str">
            <v xml:space="preserve">W 0314903 </v>
          </cell>
          <cell r="AP1498" t="str">
            <v>JENNER</v>
          </cell>
          <cell r="AQ1498" t="str">
            <v>Active</v>
          </cell>
        </row>
        <row r="1499">
          <cell r="AO1499" t="str">
            <v xml:space="preserve">W 0314898 </v>
          </cell>
          <cell r="AP1499" t="str">
            <v>JENNER</v>
          </cell>
          <cell r="AQ1499" t="str">
            <v>Active</v>
          </cell>
        </row>
        <row r="1500">
          <cell r="AO1500" t="str">
            <v xml:space="preserve">W 0052493 </v>
          </cell>
          <cell r="AP1500" t="str">
            <v>JENNER</v>
          </cell>
          <cell r="AQ1500" t="str">
            <v>Active</v>
          </cell>
        </row>
        <row r="1501">
          <cell r="AO1501" t="str">
            <v xml:space="preserve">W 0314899 </v>
          </cell>
          <cell r="AP1501" t="str">
            <v>JENNER</v>
          </cell>
          <cell r="AQ1501" t="str">
            <v>Active</v>
          </cell>
        </row>
        <row r="1502">
          <cell r="AO1502" t="str">
            <v xml:space="preserve">W 0189931 </v>
          </cell>
          <cell r="AP1502" t="str">
            <v>JENNER</v>
          </cell>
          <cell r="AQ1502" t="str">
            <v>Active</v>
          </cell>
        </row>
        <row r="1503">
          <cell r="AO1503" t="str">
            <v xml:space="preserve">W 0315089 </v>
          </cell>
          <cell r="AP1503" t="str">
            <v>JENNER</v>
          </cell>
          <cell r="AQ1503" t="str">
            <v>Active</v>
          </cell>
        </row>
        <row r="1504">
          <cell r="AO1504" t="str">
            <v xml:space="preserve">W 0093926 </v>
          </cell>
          <cell r="AP1504" t="str">
            <v>JENNER</v>
          </cell>
          <cell r="AQ1504" t="str">
            <v>Active</v>
          </cell>
        </row>
        <row r="1505">
          <cell r="AO1505" t="str">
            <v xml:space="preserve">W 0336213 </v>
          </cell>
          <cell r="AP1505" t="str">
            <v>JENNER</v>
          </cell>
          <cell r="AQ1505" t="str">
            <v>Active</v>
          </cell>
        </row>
        <row r="1506">
          <cell r="AO1506" t="str">
            <v xml:space="preserve">W 0334045 </v>
          </cell>
          <cell r="AP1506" t="str">
            <v>JENNER</v>
          </cell>
          <cell r="AQ1506" t="str">
            <v>Active</v>
          </cell>
        </row>
        <row r="1507">
          <cell r="AO1507" t="str">
            <v xml:space="preserve">W 0358510 </v>
          </cell>
          <cell r="AP1507" t="str">
            <v>JENNER</v>
          </cell>
          <cell r="AQ1507" t="str">
            <v>Active</v>
          </cell>
        </row>
        <row r="1508">
          <cell r="AO1508" t="str">
            <v xml:space="preserve">W 0064869 </v>
          </cell>
          <cell r="AP1508" t="str">
            <v>JENNER</v>
          </cell>
          <cell r="AQ1508" t="str">
            <v>Active</v>
          </cell>
        </row>
        <row r="1509">
          <cell r="AO1509" t="str">
            <v xml:space="preserve">W 0189971 </v>
          </cell>
          <cell r="AP1509" t="str">
            <v>JENNER</v>
          </cell>
          <cell r="AQ1509" t="str">
            <v>Active</v>
          </cell>
        </row>
        <row r="1510">
          <cell r="AO1510" t="str">
            <v xml:space="preserve">W 0315086 </v>
          </cell>
          <cell r="AP1510" t="str">
            <v>JENNER</v>
          </cell>
          <cell r="AQ1510" t="str">
            <v>Active</v>
          </cell>
        </row>
        <row r="1511">
          <cell r="AO1511" t="str">
            <v xml:space="preserve">W 0359673 </v>
          </cell>
          <cell r="AP1511" t="str">
            <v>JENNER</v>
          </cell>
          <cell r="AQ1511" t="str">
            <v>Active</v>
          </cell>
        </row>
        <row r="1512">
          <cell r="AO1512" t="str">
            <v xml:space="preserve">W 0061606 </v>
          </cell>
          <cell r="AP1512" t="str">
            <v>JENNER</v>
          </cell>
          <cell r="AQ1512" t="str">
            <v>Active</v>
          </cell>
        </row>
        <row r="1513">
          <cell r="AO1513" t="str">
            <v xml:space="preserve">W 0072636 </v>
          </cell>
          <cell r="AP1513" t="str">
            <v>JENNER</v>
          </cell>
          <cell r="AQ1513" t="str">
            <v>Active</v>
          </cell>
        </row>
        <row r="1514">
          <cell r="AO1514" t="str">
            <v xml:space="preserve">W 0314892 </v>
          </cell>
          <cell r="AP1514" t="str">
            <v>JENNER</v>
          </cell>
          <cell r="AQ1514" t="str">
            <v>Active</v>
          </cell>
        </row>
        <row r="1515">
          <cell r="AO1515" t="str">
            <v xml:space="preserve">W 0315085 </v>
          </cell>
          <cell r="AP1515" t="str">
            <v>JENNER</v>
          </cell>
          <cell r="AQ1515" t="str">
            <v>Active</v>
          </cell>
        </row>
        <row r="1516">
          <cell r="AO1516" t="str">
            <v xml:space="preserve">W 0314897 </v>
          </cell>
          <cell r="AP1516" t="str">
            <v>JENNER</v>
          </cell>
          <cell r="AQ1516" t="str">
            <v>Active</v>
          </cell>
        </row>
        <row r="1517">
          <cell r="AO1517" t="str">
            <v xml:space="preserve">W 0189774 </v>
          </cell>
          <cell r="AP1517" t="str">
            <v>JENNER</v>
          </cell>
          <cell r="AQ1517" t="str">
            <v>Active</v>
          </cell>
        </row>
        <row r="1518">
          <cell r="AO1518" t="str">
            <v xml:space="preserve">W 0189836 </v>
          </cell>
          <cell r="AP1518" t="str">
            <v>JENNER</v>
          </cell>
          <cell r="AQ1518" t="str">
            <v>Active</v>
          </cell>
        </row>
        <row r="1519">
          <cell r="AO1519" t="str">
            <v xml:space="preserve">W 0315071 </v>
          </cell>
          <cell r="AP1519" t="str">
            <v>JENNER</v>
          </cell>
          <cell r="AQ1519" t="str">
            <v>Active</v>
          </cell>
        </row>
        <row r="1520">
          <cell r="AO1520" t="str">
            <v xml:space="preserve">W 0315216 </v>
          </cell>
          <cell r="AP1520" t="str">
            <v>JENNER</v>
          </cell>
          <cell r="AQ1520" t="str">
            <v>Active</v>
          </cell>
        </row>
        <row r="1521">
          <cell r="AO1521" t="str">
            <v xml:space="preserve">W 0359674 </v>
          </cell>
          <cell r="AP1521" t="str">
            <v>JENNER</v>
          </cell>
          <cell r="AQ1521" t="str">
            <v>Active</v>
          </cell>
        </row>
        <row r="1522">
          <cell r="AO1522" t="str">
            <v xml:space="preserve">W 0064908 </v>
          </cell>
          <cell r="AP1522" t="str">
            <v>JENNER</v>
          </cell>
          <cell r="AQ1522" t="str">
            <v>Active</v>
          </cell>
        </row>
        <row r="1523">
          <cell r="AO1523" t="str">
            <v xml:space="preserve">W 0204116 </v>
          </cell>
          <cell r="AP1523" t="str">
            <v>JENNER</v>
          </cell>
          <cell r="AQ1523" t="str">
            <v>Active</v>
          </cell>
        </row>
        <row r="1524">
          <cell r="AO1524" t="str">
            <v xml:space="preserve">W 0314848 </v>
          </cell>
          <cell r="AP1524" t="str">
            <v>JENNER</v>
          </cell>
          <cell r="AQ1524" t="str">
            <v>Active</v>
          </cell>
        </row>
        <row r="1525">
          <cell r="AO1525" t="str">
            <v xml:space="preserve">W 0024459 </v>
          </cell>
          <cell r="AP1525" t="str">
            <v>JENNER</v>
          </cell>
          <cell r="AQ1525" t="str">
            <v>Active</v>
          </cell>
        </row>
        <row r="1526">
          <cell r="AO1526" t="str">
            <v xml:space="preserve">W 0315215 </v>
          </cell>
          <cell r="AP1526" t="str">
            <v>JENNER</v>
          </cell>
          <cell r="AQ1526" t="str">
            <v>Active</v>
          </cell>
        </row>
        <row r="1527">
          <cell r="AO1527" t="str">
            <v xml:space="preserve">W 0097085 </v>
          </cell>
          <cell r="AP1527" t="str">
            <v>JENNER</v>
          </cell>
          <cell r="AQ1527" t="str">
            <v>Active</v>
          </cell>
        </row>
        <row r="1528">
          <cell r="AO1528" t="str">
            <v xml:space="preserve">W 0204114 </v>
          </cell>
          <cell r="AP1528" t="str">
            <v>JENNER</v>
          </cell>
          <cell r="AQ1528" t="str">
            <v>Active</v>
          </cell>
        </row>
        <row r="1529">
          <cell r="AO1529" t="str">
            <v xml:space="preserve">W 0359683 </v>
          </cell>
          <cell r="AP1529" t="str">
            <v>JENNER</v>
          </cell>
          <cell r="AQ1529" t="str">
            <v>Active</v>
          </cell>
        </row>
        <row r="1530">
          <cell r="AO1530" t="str">
            <v xml:space="preserve">W 0052559 </v>
          </cell>
          <cell r="AP1530" t="str">
            <v>JENNER</v>
          </cell>
          <cell r="AQ1530" t="str">
            <v>Active</v>
          </cell>
        </row>
        <row r="1531">
          <cell r="AO1531" t="str">
            <v xml:space="preserve">W 0025122 </v>
          </cell>
          <cell r="AP1531" t="str">
            <v>JENNER</v>
          </cell>
          <cell r="AQ1531" t="str">
            <v>Active</v>
          </cell>
        </row>
        <row r="1532">
          <cell r="AO1532" t="str">
            <v xml:space="preserve">W 0359670 </v>
          </cell>
          <cell r="AP1532" t="str">
            <v>JENNER</v>
          </cell>
          <cell r="AQ1532" t="str">
            <v>Active</v>
          </cell>
        </row>
        <row r="1533">
          <cell r="AO1533" t="str">
            <v xml:space="preserve">W 0064870 </v>
          </cell>
          <cell r="AP1533" t="str">
            <v>JENNER</v>
          </cell>
          <cell r="AQ1533" t="str">
            <v>Active</v>
          </cell>
        </row>
        <row r="1534">
          <cell r="AO1534" t="str">
            <v xml:space="preserve">W 0204042 </v>
          </cell>
          <cell r="AP1534" t="str">
            <v>JENNER</v>
          </cell>
          <cell r="AQ1534" t="str">
            <v>Active</v>
          </cell>
        </row>
        <row r="1535">
          <cell r="AO1535" t="str">
            <v xml:space="preserve">W 0160853 </v>
          </cell>
          <cell r="AP1535" t="str">
            <v>JENNER</v>
          </cell>
          <cell r="AQ1535" t="str">
            <v>Active</v>
          </cell>
        </row>
        <row r="1536">
          <cell r="AO1536" t="str">
            <v xml:space="preserve">W 0160854 </v>
          </cell>
          <cell r="AP1536" t="str">
            <v>JENNER</v>
          </cell>
          <cell r="AQ1536" t="str">
            <v>Active</v>
          </cell>
        </row>
        <row r="1537">
          <cell r="AO1537" t="str">
            <v xml:space="preserve">W 0160678 </v>
          </cell>
          <cell r="AP1537" t="str">
            <v>JENNER</v>
          </cell>
          <cell r="AQ1537" t="str">
            <v>Active</v>
          </cell>
        </row>
        <row r="1538">
          <cell r="AO1538" t="str">
            <v xml:space="preserve">W 0315499 </v>
          </cell>
          <cell r="AP1538" t="str">
            <v>JENNER</v>
          </cell>
          <cell r="AQ1538" t="str">
            <v>Active</v>
          </cell>
        </row>
        <row r="1539">
          <cell r="AO1539" t="str">
            <v xml:space="preserve">W 0315217 </v>
          </cell>
          <cell r="AP1539" t="str">
            <v>JENNER</v>
          </cell>
          <cell r="AQ1539" t="str">
            <v>Active</v>
          </cell>
        </row>
        <row r="1540">
          <cell r="AO1540" t="str">
            <v xml:space="preserve">W 0093989 </v>
          </cell>
          <cell r="AP1540" t="str">
            <v>JENNER</v>
          </cell>
          <cell r="AQ1540" t="str">
            <v>Active</v>
          </cell>
        </row>
        <row r="1541">
          <cell r="AO1541" t="str">
            <v xml:space="preserve">W 0298878 </v>
          </cell>
          <cell r="AP1541" t="str">
            <v>JENNER</v>
          </cell>
          <cell r="AQ1541" t="str">
            <v>Active</v>
          </cell>
        </row>
        <row r="1542">
          <cell r="AO1542" t="str">
            <v xml:space="preserve">W 0315087 </v>
          </cell>
          <cell r="AP1542" t="str">
            <v>JENNER</v>
          </cell>
          <cell r="AQ1542" t="str">
            <v>Active</v>
          </cell>
        </row>
        <row r="1543">
          <cell r="AO1543" t="str">
            <v xml:space="preserve">W 0315088 </v>
          </cell>
          <cell r="AP1543" t="str">
            <v>JENNER</v>
          </cell>
          <cell r="AQ1543" t="str">
            <v>Active</v>
          </cell>
        </row>
        <row r="1544">
          <cell r="AO1544" t="str">
            <v xml:space="preserve">W 0359672 </v>
          </cell>
          <cell r="AP1544" t="str">
            <v>JENNER</v>
          </cell>
          <cell r="AQ1544" t="str">
            <v>Active</v>
          </cell>
        </row>
        <row r="1545">
          <cell r="AO1545" t="str">
            <v xml:space="preserve">W 0069191 </v>
          </cell>
          <cell r="AP1545" t="str">
            <v>JENNER</v>
          </cell>
          <cell r="AQ1545" t="str">
            <v>Active</v>
          </cell>
        </row>
        <row r="1546">
          <cell r="AO1546" t="str">
            <v xml:space="preserve">W 0204113 </v>
          </cell>
          <cell r="AP1546" t="str">
            <v>JENNER</v>
          </cell>
          <cell r="AQ1546" t="str">
            <v>Active</v>
          </cell>
        </row>
        <row r="1547">
          <cell r="AO1547" t="str">
            <v xml:space="preserve">W 0418519 </v>
          </cell>
          <cell r="AP1547" t="str">
            <v>JENNER</v>
          </cell>
          <cell r="AQ1547" t="str">
            <v>Active</v>
          </cell>
        </row>
        <row r="1548">
          <cell r="AO1548" t="str">
            <v xml:space="preserve">W 0314908 </v>
          </cell>
          <cell r="AP1548" t="str">
            <v>JENNER</v>
          </cell>
          <cell r="AQ1548" t="str">
            <v>Active</v>
          </cell>
        </row>
        <row r="1549">
          <cell r="AO1549" t="str">
            <v xml:space="preserve">W 0315291 </v>
          </cell>
          <cell r="AP1549" t="str">
            <v>JENNER</v>
          </cell>
          <cell r="AQ1549" t="str">
            <v>Active</v>
          </cell>
        </row>
        <row r="1550">
          <cell r="AO1550" t="str">
            <v xml:space="preserve">W 0314907 </v>
          </cell>
          <cell r="AP1550" t="str">
            <v>JENNER</v>
          </cell>
          <cell r="AQ1550" t="str">
            <v>Active</v>
          </cell>
        </row>
        <row r="1551">
          <cell r="AO1551" t="str">
            <v xml:space="preserve">W 0418694 </v>
          </cell>
          <cell r="AP1551" t="str">
            <v>JENNER</v>
          </cell>
          <cell r="AQ1551" t="str">
            <v>Active</v>
          </cell>
        </row>
        <row r="1552">
          <cell r="AO1552" t="str">
            <v xml:space="preserve">W 0094131 </v>
          </cell>
          <cell r="AP1552" t="str">
            <v>JENNER</v>
          </cell>
          <cell r="AQ1552" t="str">
            <v>Active</v>
          </cell>
        </row>
        <row r="1553">
          <cell r="AO1553" t="str">
            <v xml:space="preserve">W 0168553 </v>
          </cell>
          <cell r="AP1553" t="str">
            <v>JENNER</v>
          </cell>
          <cell r="AQ1553" t="str">
            <v>Active</v>
          </cell>
        </row>
        <row r="1554">
          <cell r="AO1554" t="str">
            <v xml:space="preserve">W 0315084 </v>
          </cell>
          <cell r="AP1554" t="str">
            <v>JENNER</v>
          </cell>
          <cell r="AQ1554" t="str">
            <v>Active</v>
          </cell>
        </row>
        <row r="1555">
          <cell r="AO1555" t="str">
            <v xml:space="preserve">W 0418600 </v>
          </cell>
          <cell r="AP1555" t="str">
            <v>JENNER</v>
          </cell>
          <cell r="AQ1555" t="str">
            <v>Active</v>
          </cell>
        </row>
        <row r="1556">
          <cell r="AO1556" t="str">
            <v xml:space="preserve">W 0418603 </v>
          </cell>
          <cell r="AP1556" t="str">
            <v>JENNER</v>
          </cell>
          <cell r="AQ1556" t="str">
            <v>Active</v>
          </cell>
        </row>
        <row r="1557">
          <cell r="AO1557" t="str">
            <v xml:space="preserve">W 0418604 </v>
          </cell>
          <cell r="AP1557" t="str">
            <v>JENNER</v>
          </cell>
          <cell r="AQ1557" t="str">
            <v>Active</v>
          </cell>
        </row>
        <row r="1558">
          <cell r="AO1558" t="str">
            <v xml:space="preserve">W 0418605 </v>
          </cell>
          <cell r="AP1558" t="str">
            <v>JENNER</v>
          </cell>
          <cell r="AQ1558" t="str">
            <v>Active</v>
          </cell>
        </row>
        <row r="1559">
          <cell r="AO1559" t="str">
            <v xml:space="preserve">W 0189893 </v>
          </cell>
          <cell r="AP1559" t="str">
            <v>JENNER</v>
          </cell>
          <cell r="AQ1559" t="str">
            <v>Active</v>
          </cell>
        </row>
        <row r="1560">
          <cell r="AO1560" t="str">
            <v xml:space="preserve">W 0331206 </v>
          </cell>
          <cell r="AP1560" t="str">
            <v>JENNER</v>
          </cell>
          <cell r="AQ1560" t="str">
            <v>Active</v>
          </cell>
        </row>
        <row r="1561">
          <cell r="AO1561" t="str">
            <v xml:space="preserve">W 0333636 </v>
          </cell>
          <cell r="AP1561" t="str">
            <v>JENNER</v>
          </cell>
          <cell r="AQ1561" t="str">
            <v>Active</v>
          </cell>
        </row>
        <row r="1562">
          <cell r="AO1562" t="str">
            <v xml:space="preserve">W 0064905 </v>
          </cell>
          <cell r="AP1562" t="str">
            <v>JENNER</v>
          </cell>
          <cell r="AQ1562" t="str">
            <v>Active</v>
          </cell>
        </row>
        <row r="1563">
          <cell r="AO1563" t="str">
            <v xml:space="preserve">W 0189969 </v>
          </cell>
          <cell r="AP1563" t="str">
            <v>JENNER</v>
          </cell>
          <cell r="AQ1563" t="str">
            <v>Active</v>
          </cell>
        </row>
        <row r="1564">
          <cell r="AO1564" t="str">
            <v xml:space="preserve">W 0094073 </v>
          </cell>
          <cell r="AP1564" t="str">
            <v>JENNER</v>
          </cell>
          <cell r="AQ1564" t="str">
            <v>Active</v>
          </cell>
        </row>
        <row r="1565">
          <cell r="AO1565" t="str">
            <v xml:space="preserve">W 0023196 </v>
          </cell>
          <cell r="AP1565" t="str">
            <v>JENNER</v>
          </cell>
          <cell r="AQ1565" t="str">
            <v>Active</v>
          </cell>
        </row>
        <row r="1566">
          <cell r="AO1566" t="str">
            <v xml:space="preserve">W 0330899 </v>
          </cell>
          <cell r="AP1566" t="str">
            <v>JENNER</v>
          </cell>
          <cell r="AQ1566" t="str">
            <v>Active</v>
          </cell>
        </row>
        <row r="1567">
          <cell r="AO1567" t="str">
            <v xml:space="preserve">W 0069192 </v>
          </cell>
          <cell r="AP1567" t="str">
            <v>JENNER</v>
          </cell>
          <cell r="AQ1567" t="str">
            <v>Active</v>
          </cell>
        </row>
        <row r="1568">
          <cell r="AO1568" t="str">
            <v xml:space="preserve">W 0189930 </v>
          </cell>
          <cell r="AP1568" t="str">
            <v>JENNER</v>
          </cell>
          <cell r="AQ1568" t="str">
            <v>Active</v>
          </cell>
        </row>
        <row r="1569">
          <cell r="AO1569" t="str">
            <v xml:space="preserve">W 0330902 </v>
          </cell>
          <cell r="AP1569" t="str">
            <v>JENNER</v>
          </cell>
          <cell r="AQ1569" t="str">
            <v>Active</v>
          </cell>
        </row>
        <row r="1570">
          <cell r="AO1570" t="str">
            <v xml:space="preserve">W 0330906 </v>
          </cell>
          <cell r="AP1570" t="str">
            <v>JENNER</v>
          </cell>
          <cell r="AQ1570" t="str">
            <v>Active</v>
          </cell>
        </row>
        <row r="1571">
          <cell r="AO1571" t="str">
            <v xml:space="preserve">W 0094132 </v>
          </cell>
          <cell r="AP1571" t="str">
            <v>JENNER</v>
          </cell>
          <cell r="AQ1571" t="str">
            <v>Active</v>
          </cell>
        </row>
        <row r="1572">
          <cell r="AO1572" t="str">
            <v xml:space="preserve">W 0338097 </v>
          </cell>
          <cell r="AP1572" t="str">
            <v>JENNER</v>
          </cell>
          <cell r="AQ1572" t="str">
            <v>Active</v>
          </cell>
        </row>
        <row r="1573">
          <cell r="AO1573" t="str">
            <v xml:space="preserve">W 0330916 </v>
          </cell>
          <cell r="AP1573" t="str">
            <v>JENNER</v>
          </cell>
          <cell r="AQ1573" t="str">
            <v>Active</v>
          </cell>
        </row>
        <row r="1574">
          <cell r="AO1574" t="str">
            <v xml:space="preserve">W 0093857 </v>
          </cell>
          <cell r="AP1574" t="str">
            <v>JENNER</v>
          </cell>
          <cell r="AQ1574" t="str">
            <v>Active</v>
          </cell>
        </row>
        <row r="1575">
          <cell r="AO1575" t="str">
            <v xml:space="preserve">W 0190336 </v>
          </cell>
          <cell r="AP1575" t="str">
            <v>JENNER</v>
          </cell>
          <cell r="AQ1575" t="str">
            <v>Active</v>
          </cell>
        </row>
        <row r="1576">
          <cell r="AO1576" t="str">
            <v xml:space="preserve">W 0330901 </v>
          </cell>
          <cell r="AP1576" t="str">
            <v>JENNER</v>
          </cell>
          <cell r="AQ1576" t="str">
            <v>Active</v>
          </cell>
        </row>
        <row r="1577">
          <cell r="AO1577" t="str">
            <v xml:space="preserve">W 0331205 </v>
          </cell>
          <cell r="AP1577" t="str">
            <v>JENNER</v>
          </cell>
          <cell r="AQ1577" t="str">
            <v>Active</v>
          </cell>
        </row>
        <row r="1578">
          <cell r="AO1578" t="str">
            <v xml:space="preserve">W 0333633 </v>
          </cell>
          <cell r="AP1578" t="str">
            <v>JENNER</v>
          </cell>
          <cell r="AQ1578" t="str">
            <v>Active</v>
          </cell>
        </row>
        <row r="1579">
          <cell r="AO1579" t="str">
            <v xml:space="preserve">W 0330900 </v>
          </cell>
          <cell r="AP1579" t="str">
            <v>JENNER</v>
          </cell>
          <cell r="AQ1579" t="str">
            <v>Active</v>
          </cell>
        </row>
        <row r="1580">
          <cell r="AO1580" t="str">
            <v xml:space="preserve">W 0330913 </v>
          </cell>
          <cell r="AP1580" t="str">
            <v>JENNER</v>
          </cell>
          <cell r="AQ1580" t="str">
            <v>Active</v>
          </cell>
        </row>
        <row r="1581">
          <cell r="AO1581" t="str">
            <v xml:space="preserve">W 0189923 </v>
          </cell>
          <cell r="AP1581" t="str">
            <v>JENNER</v>
          </cell>
          <cell r="AQ1581" t="str">
            <v>Active</v>
          </cell>
        </row>
        <row r="1582">
          <cell r="AO1582" t="str">
            <v xml:space="preserve">W 0190060 </v>
          </cell>
          <cell r="AP1582" t="str">
            <v>JENNER</v>
          </cell>
          <cell r="AQ1582" t="str">
            <v>Active</v>
          </cell>
        </row>
        <row r="1583">
          <cell r="AO1583" t="str">
            <v xml:space="preserve">W 0337083 </v>
          </cell>
          <cell r="AP1583" t="str">
            <v>JENNER</v>
          </cell>
          <cell r="AQ1583" t="str">
            <v>Active</v>
          </cell>
        </row>
        <row r="1584">
          <cell r="AO1584" t="str">
            <v xml:space="preserve">W 0360840 </v>
          </cell>
          <cell r="AP1584" t="str">
            <v>JENNER</v>
          </cell>
          <cell r="AQ1584" t="str">
            <v>Active</v>
          </cell>
        </row>
        <row r="1585">
          <cell r="AO1585" t="str">
            <v xml:space="preserve">W 0093988 </v>
          </cell>
          <cell r="AP1585" t="str">
            <v>JENNER</v>
          </cell>
          <cell r="AQ1585" t="str">
            <v>Active</v>
          </cell>
        </row>
        <row r="1586">
          <cell r="AO1586" t="str">
            <v xml:space="preserve">W 0337263 </v>
          </cell>
          <cell r="AP1586" t="str">
            <v>JENNER</v>
          </cell>
          <cell r="AQ1586" t="str">
            <v>Active</v>
          </cell>
        </row>
        <row r="1587">
          <cell r="AO1587" t="str">
            <v xml:space="preserve">W 0331796 </v>
          </cell>
          <cell r="AP1587" t="str">
            <v>JENNER</v>
          </cell>
          <cell r="AQ1587" t="str">
            <v>Active</v>
          </cell>
        </row>
        <row r="1588">
          <cell r="AO1588" t="str">
            <v xml:space="preserve">W 0064871 </v>
          </cell>
          <cell r="AP1588" t="str">
            <v>JENNER</v>
          </cell>
          <cell r="AQ1588" t="str">
            <v>Active</v>
          </cell>
        </row>
        <row r="1589">
          <cell r="AO1589" t="str">
            <v xml:space="preserve">W 0204160 </v>
          </cell>
          <cell r="AP1589" t="str">
            <v>JENNER</v>
          </cell>
          <cell r="AQ1589" t="str">
            <v>Active</v>
          </cell>
        </row>
        <row r="1590">
          <cell r="AO1590" t="str">
            <v xml:space="preserve">W 0330904 </v>
          </cell>
          <cell r="AP1590" t="str">
            <v>JENNER</v>
          </cell>
          <cell r="AQ1590" t="str">
            <v>Active</v>
          </cell>
        </row>
        <row r="1591">
          <cell r="AO1591" t="str">
            <v xml:space="preserve">W 0330907 </v>
          </cell>
          <cell r="AP1591" t="str">
            <v>JENNER</v>
          </cell>
          <cell r="AQ1591" t="str">
            <v>Active</v>
          </cell>
        </row>
        <row r="1592">
          <cell r="AO1592" t="str">
            <v xml:space="preserve">W 0204041 </v>
          </cell>
          <cell r="AP1592" t="str">
            <v>JENNER</v>
          </cell>
          <cell r="AQ1592" t="str">
            <v>Active</v>
          </cell>
        </row>
        <row r="1593">
          <cell r="AO1593" t="str">
            <v xml:space="preserve">W 0190535 </v>
          </cell>
          <cell r="AP1593" t="str">
            <v>JENNER</v>
          </cell>
          <cell r="AQ1593" t="str">
            <v>Active</v>
          </cell>
        </row>
        <row r="1594">
          <cell r="AO1594" t="str">
            <v xml:space="preserve">W 0333629 </v>
          </cell>
          <cell r="AP1594" t="str">
            <v>JENNER</v>
          </cell>
          <cell r="AQ1594" t="str">
            <v>Active</v>
          </cell>
        </row>
        <row r="1595">
          <cell r="AO1595" t="str">
            <v xml:space="preserve">W 0330903 </v>
          </cell>
          <cell r="AP1595" t="str">
            <v>JENNER</v>
          </cell>
          <cell r="AQ1595" t="str">
            <v>Active</v>
          </cell>
        </row>
        <row r="1596">
          <cell r="AO1596" t="str">
            <v xml:space="preserve">W 0052573 </v>
          </cell>
          <cell r="AP1596" t="str">
            <v>JENNER</v>
          </cell>
          <cell r="AQ1596" t="str">
            <v>Active</v>
          </cell>
        </row>
        <row r="1597">
          <cell r="AO1597" t="str">
            <v xml:space="preserve">W 0190534 </v>
          </cell>
          <cell r="AP1597" t="str">
            <v>JENNER</v>
          </cell>
          <cell r="AQ1597" t="str">
            <v>Active</v>
          </cell>
        </row>
        <row r="1598">
          <cell r="AO1598" t="str">
            <v xml:space="preserve">W 0333625 </v>
          </cell>
          <cell r="AP1598" t="str">
            <v>JENNER</v>
          </cell>
          <cell r="AQ1598" t="str">
            <v>Active</v>
          </cell>
        </row>
        <row r="1599">
          <cell r="AO1599" t="str">
            <v xml:space="preserve">W 0333703 </v>
          </cell>
          <cell r="AP1599" t="str">
            <v>JENNER</v>
          </cell>
          <cell r="AQ1599" t="str">
            <v>Active</v>
          </cell>
        </row>
        <row r="1600">
          <cell r="AO1600" t="str">
            <v xml:space="preserve">W 0190750 </v>
          </cell>
          <cell r="AP1600" t="str">
            <v>JENNER</v>
          </cell>
          <cell r="AQ1600" t="str">
            <v>Active</v>
          </cell>
        </row>
        <row r="1601">
          <cell r="AO1601" t="str">
            <v xml:space="preserve">W 0335557 </v>
          </cell>
          <cell r="AP1601" t="str">
            <v>JENNER</v>
          </cell>
          <cell r="AQ1601" t="str">
            <v>Active</v>
          </cell>
        </row>
        <row r="1602">
          <cell r="AO1602" t="str">
            <v xml:space="preserve">W 0333630 </v>
          </cell>
          <cell r="AP1602" t="str">
            <v>JENNER</v>
          </cell>
          <cell r="AQ1602" t="str">
            <v>Active</v>
          </cell>
        </row>
        <row r="1603">
          <cell r="AO1603" t="str">
            <v xml:space="preserve">W 0189727 </v>
          </cell>
          <cell r="AP1603" t="str">
            <v>JENNER</v>
          </cell>
          <cell r="AQ1603" t="str">
            <v>Active</v>
          </cell>
        </row>
        <row r="1604">
          <cell r="AO1604" t="str">
            <v xml:space="preserve">W 0190749 </v>
          </cell>
          <cell r="AP1604" t="str">
            <v>JENNER</v>
          </cell>
          <cell r="AQ1604" t="str">
            <v>Active</v>
          </cell>
        </row>
        <row r="1605">
          <cell r="AO1605" t="str">
            <v xml:space="preserve">W 0330905 </v>
          </cell>
          <cell r="AP1605" t="str">
            <v>JENNER</v>
          </cell>
          <cell r="AQ1605" t="str">
            <v>Active</v>
          </cell>
        </row>
        <row r="1606">
          <cell r="AO1606" t="str">
            <v xml:space="preserve">W 0334143 </v>
          </cell>
          <cell r="AP1606" t="str">
            <v>JENNER</v>
          </cell>
          <cell r="AQ1606" t="str">
            <v>Active</v>
          </cell>
        </row>
        <row r="1607">
          <cell r="AO1607" t="str">
            <v xml:space="preserve">W 0203785 </v>
          </cell>
          <cell r="AP1607" t="str">
            <v>JENNER</v>
          </cell>
          <cell r="AQ1607" t="str">
            <v>Active</v>
          </cell>
        </row>
        <row r="1608">
          <cell r="AO1608" t="str">
            <v xml:space="preserve">W 0334049 </v>
          </cell>
          <cell r="AP1608" t="str">
            <v>JENNER</v>
          </cell>
          <cell r="AQ1608" t="str">
            <v>Active</v>
          </cell>
        </row>
        <row r="1609">
          <cell r="AO1609" t="str">
            <v xml:space="preserve">W 0332521 </v>
          </cell>
          <cell r="AP1609" t="str">
            <v>JENNER</v>
          </cell>
          <cell r="AQ1609" t="str">
            <v>Active</v>
          </cell>
        </row>
        <row r="1610">
          <cell r="AO1610" t="str">
            <v xml:space="preserve">W 0203734 </v>
          </cell>
          <cell r="AP1610" t="str">
            <v>JENNER</v>
          </cell>
          <cell r="AQ1610" t="str">
            <v>Active</v>
          </cell>
        </row>
        <row r="1611">
          <cell r="AO1611" t="str">
            <v xml:space="preserve">W 0203854 </v>
          </cell>
          <cell r="AP1611" t="str">
            <v>JENNER</v>
          </cell>
          <cell r="AQ1611" t="str">
            <v>Active</v>
          </cell>
        </row>
        <row r="1612">
          <cell r="AO1612" t="str">
            <v xml:space="preserve">W 0335127 </v>
          </cell>
          <cell r="AP1612" t="str">
            <v>JENNER</v>
          </cell>
          <cell r="AQ1612" t="str">
            <v>Active</v>
          </cell>
        </row>
        <row r="1613">
          <cell r="AO1613" t="str">
            <v xml:space="preserve">W 0331799 </v>
          </cell>
          <cell r="AP1613" t="str">
            <v>JENNER</v>
          </cell>
          <cell r="AQ1613" t="str">
            <v>Active</v>
          </cell>
        </row>
        <row r="1614">
          <cell r="AO1614" t="str">
            <v xml:space="preserve">W 0331800 </v>
          </cell>
          <cell r="AP1614" t="str">
            <v>JENNER</v>
          </cell>
          <cell r="AQ1614" t="str">
            <v>Active</v>
          </cell>
        </row>
        <row r="1615">
          <cell r="AO1615" t="str">
            <v xml:space="preserve">W 0331805 </v>
          </cell>
          <cell r="AP1615" t="str">
            <v>JENNER</v>
          </cell>
          <cell r="AQ1615" t="str">
            <v>Active</v>
          </cell>
        </row>
        <row r="1616">
          <cell r="AO1616" t="str">
            <v xml:space="preserve">W 0189710 </v>
          </cell>
          <cell r="AP1616" t="str">
            <v>JENNER</v>
          </cell>
          <cell r="AQ1616" t="str">
            <v>Active</v>
          </cell>
        </row>
        <row r="1617">
          <cell r="AO1617" t="str">
            <v xml:space="preserve">W 0189885 </v>
          </cell>
          <cell r="AP1617" t="str">
            <v>JENNER</v>
          </cell>
          <cell r="AQ1617" t="str">
            <v>Active</v>
          </cell>
        </row>
        <row r="1618">
          <cell r="AO1618" t="str">
            <v xml:space="preserve">W 0239892 </v>
          </cell>
          <cell r="AP1618" t="str">
            <v>JENNER</v>
          </cell>
          <cell r="AQ1618" t="str">
            <v>Active</v>
          </cell>
        </row>
        <row r="1619">
          <cell r="AO1619" t="str">
            <v xml:space="preserve">W 0258558 </v>
          </cell>
          <cell r="AP1619" t="str">
            <v>JENNER</v>
          </cell>
          <cell r="AQ1619" t="str">
            <v>Active</v>
          </cell>
        </row>
        <row r="1620">
          <cell r="AO1620" t="str">
            <v xml:space="preserve">W 0258531 </v>
          </cell>
          <cell r="AP1620" t="str">
            <v>JENNER</v>
          </cell>
          <cell r="AQ1620" t="str">
            <v>Active</v>
          </cell>
        </row>
        <row r="1621">
          <cell r="AO1621" t="str">
            <v xml:space="preserve">W 0238491 </v>
          </cell>
          <cell r="AP1621" t="str">
            <v>JENNER</v>
          </cell>
          <cell r="AQ1621" t="str">
            <v>Active</v>
          </cell>
        </row>
        <row r="1622">
          <cell r="AO1622" t="str">
            <v xml:space="preserve">W 0238026 </v>
          </cell>
          <cell r="AP1622" t="str">
            <v>JENNER</v>
          </cell>
          <cell r="AQ1622" t="str">
            <v>Active</v>
          </cell>
        </row>
        <row r="1623">
          <cell r="AO1623" t="str">
            <v xml:space="preserve">W 0238504 </v>
          </cell>
          <cell r="AP1623" t="str">
            <v>JENNER</v>
          </cell>
          <cell r="AQ1623" t="str">
            <v>Active</v>
          </cell>
        </row>
        <row r="1624">
          <cell r="AO1624" t="str">
            <v xml:space="preserve">W 0238069 </v>
          </cell>
          <cell r="AP1624" t="str">
            <v>JENNER</v>
          </cell>
          <cell r="AQ1624" t="str">
            <v>Active</v>
          </cell>
        </row>
        <row r="1625">
          <cell r="AO1625" t="str">
            <v xml:space="preserve">W 0491482 </v>
          </cell>
          <cell r="AP1625" t="str">
            <v>JENNER</v>
          </cell>
          <cell r="AQ1625" t="str">
            <v>Active</v>
          </cell>
        </row>
        <row r="1626">
          <cell r="AO1626" t="str">
            <v xml:space="preserve">W 0238940 </v>
          </cell>
          <cell r="AP1626" t="str">
            <v>JENNER</v>
          </cell>
          <cell r="AQ1626" t="str">
            <v>Active</v>
          </cell>
        </row>
        <row r="1627">
          <cell r="AO1627" t="str">
            <v xml:space="preserve">W 0228144 </v>
          </cell>
          <cell r="AP1627" t="str">
            <v>JENNER</v>
          </cell>
          <cell r="AQ1627" t="str">
            <v>Active</v>
          </cell>
        </row>
        <row r="1628">
          <cell r="AO1628" t="str">
            <v xml:space="preserve">W 0225024 </v>
          </cell>
          <cell r="AP1628" t="str">
            <v>JENNER</v>
          </cell>
          <cell r="AQ1628" t="str">
            <v>Active</v>
          </cell>
        </row>
        <row r="1629">
          <cell r="AO1629" t="str">
            <v xml:space="preserve">W 0462627 </v>
          </cell>
          <cell r="AP1629" t="str">
            <v>JENNER</v>
          </cell>
          <cell r="AQ1629" t="str">
            <v>Active</v>
          </cell>
        </row>
        <row r="1630">
          <cell r="AO1630" t="str">
            <v xml:space="preserve">W 0464298 </v>
          </cell>
          <cell r="AP1630" t="str">
            <v>JENNER</v>
          </cell>
          <cell r="AQ1630" t="str">
            <v>Active</v>
          </cell>
        </row>
        <row r="1631">
          <cell r="AO1631" t="str">
            <v xml:space="preserve">W 0464297 </v>
          </cell>
          <cell r="AP1631" t="str">
            <v>JENNER</v>
          </cell>
          <cell r="AQ1631" t="str">
            <v>Active</v>
          </cell>
        </row>
        <row r="1632">
          <cell r="AO1632" t="str">
            <v xml:space="preserve">W 0029317 </v>
          </cell>
          <cell r="AP1632" t="str">
            <v>JENNER</v>
          </cell>
          <cell r="AQ1632" t="str">
            <v>Active</v>
          </cell>
        </row>
        <row r="1633">
          <cell r="AO1633" t="str">
            <v xml:space="preserve">W 0225265 </v>
          </cell>
          <cell r="AP1633" t="str">
            <v>JENNER</v>
          </cell>
          <cell r="AQ1633" t="str">
            <v>Active</v>
          </cell>
        </row>
        <row r="1634">
          <cell r="AO1634" t="str">
            <v xml:space="preserve">W 0464285 </v>
          </cell>
          <cell r="AP1634" t="str">
            <v>JENNER</v>
          </cell>
          <cell r="AQ1634" t="str">
            <v>Active</v>
          </cell>
        </row>
        <row r="1635">
          <cell r="AO1635" t="str">
            <v xml:space="preserve">W 0257714 </v>
          </cell>
          <cell r="AP1635" t="str">
            <v>JENNER</v>
          </cell>
          <cell r="AQ1635" t="str">
            <v>Active</v>
          </cell>
        </row>
        <row r="1636">
          <cell r="AO1636" t="str">
            <v xml:space="preserve">W 0453748 </v>
          </cell>
          <cell r="AP1636" t="str">
            <v>JENNER</v>
          </cell>
          <cell r="AQ1636" t="str">
            <v>Active</v>
          </cell>
        </row>
        <row r="1637">
          <cell r="AO1637" t="str">
            <v xml:space="preserve">W 0464284 </v>
          </cell>
          <cell r="AP1637" t="str">
            <v>JENNER</v>
          </cell>
          <cell r="AQ1637" t="str">
            <v>Active</v>
          </cell>
        </row>
        <row r="1638">
          <cell r="AO1638" t="str">
            <v xml:space="preserve">W 0491476 </v>
          </cell>
          <cell r="AP1638" t="str">
            <v>JENNER</v>
          </cell>
          <cell r="AQ1638" t="str">
            <v>Active</v>
          </cell>
        </row>
        <row r="1639">
          <cell r="AO1639" t="str">
            <v xml:space="preserve">W 0457057 </v>
          </cell>
          <cell r="AP1639" t="str">
            <v>JENNER</v>
          </cell>
          <cell r="AQ1639" t="str">
            <v>Active</v>
          </cell>
        </row>
        <row r="1640">
          <cell r="AO1640" t="str">
            <v xml:space="preserve">W 0456982 </v>
          </cell>
          <cell r="AP1640" t="str">
            <v>JENNER</v>
          </cell>
          <cell r="AQ1640" t="str">
            <v>Active</v>
          </cell>
        </row>
        <row r="1641">
          <cell r="AO1641" t="str">
            <v xml:space="preserve">W 0224629 </v>
          </cell>
          <cell r="AP1641" t="str">
            <v>JENNER</v>
          </cell>
          <cell r="AQ1641" t="str">
            <v>Active</v>
          </cell>
        </row>
        <row r="1642">
          <cell r="AO1642" t="str">
            <v xml:space="preserve">W 0224940 </v>
          </cell>
          <cell r="AP1642" t="str">
            <v>JENNER</v>
          </cell>
          <cell r="AQ1642" t="str">
            <v>Active</v>
          </cell>
        </row>
        <row r="1643">
          <cell r="AO1643" t="str">
            <v xml:space="preserve">W 0144558 </v>
          </cell>
          <cell r="AP1643" t="str">
            <v>JENNER</v>
          </cell>
          <cell r="AQ1643" t="str">
            <v>Active</v>
          </cell>
        </row>
        <row r="1644">
          <cell r="AO1644" t="str">
            <v xml:space="preserve">W 0396896 </v>
          </cell>
          <cell r="AP1644" t="str">
            <v>JENNER</v>
          </cell>
          <cell r="AQ1644" t="str">
            <v>Active</v>
          </cell>
        </row>
        <row r="1645">
          <cell r="AO1645" t="str">
            <v xml:space="preserve">W 0224621 </v>
          </cell>
          <cell r="AP1645" t="str">
            <v>JENNER</v>
          </cell>
          <cell r="AQ1645" t="str">
            <v>Active</v>
          </cell>
        </row>
        <row r="1646">
          <cell r="AO1646" t="str">
            <v xml:space="preserve">W 0123339 </v>
          </cell>
          <cell r="AP1646" t="str">
            <v>JENNER</v>
          </cell>
          <cell r="AQ1646" t="str">
            <v>Active</v>
          </cell>
        </row>
        <row r="1647">
          <cell r="AO1647" t="str">
            <v xml:space="preserve">W 0224726 </v>
          </cell>
          <cell r="AP1647" t="str">
            <v>JENNER</v>
          </cell>
          <cell r="AQ1647" t="str">
            <v>Active</v>
          </cell>
        </row>
        <row r="1648">
          <cell r="AO1648" t="str">
            <v xml:space="preserve">W 0200760 </v>
          </cell>
          <cell r="AP1648" t="str">
            <v>JENNER</v>
          </cell>
          <cell r="AQ1648" t="str">
            <v>Active</v>
          </cell>
        </row>
        <row r="1649">
          <cell r="AO1649" t="str">
            <v xml:space="preserve">W 0122988 </v>
          </cell>
          <cell r="AP1649" t="str">
            <v>JENNER</v>
          </cell>
          <cell r="AQ1649" t="str">
            <v>Active</v>
          </cell>
        </row>
        <row r="1650">
          <cell r="AO1650" t="str">
            <v xml:space="preserve">W 0121237 </v>
          </cell>
          <cell r="AP1650" t="str">
            <v>JENNER</v>
          </cell>
          <cell r="AQ1650" t="str">
            <v>Active</v>
          </cell>
        </row>
        <row r="1651">
          <cell r="AO1651" t="str">
            <v xml:space="preserve">W 0175282 </v>
          </cell>
          <cell r="AP1651" t="str">
            <v>JENNER</v>
          </cell>
          <cell r="AQ1651" t="str">
            <v>Active</v>
          </cell>
        </row>
        <row r="1652">
          <cell r="AO1652" t="str">
            <v xml:space="preserve">W 0155558 </v>
          </cell>
          <cell r="AP1652" t="str">
            <v>JENNER</v>
          </cell>
          <cell r="AQ1652" t="str">
            <v>Active</v>
          </cell>
        </row>
        <row r="1653">
          <cell r="AO1653" t="str">
            <v xml:space="preserve">W 0144611 </v>
          </cell>
          <cell r="AP1653" t="str">
            <v>JENNER</v>
          </cell>
          <cell r="AQ1653" t="str">
            <v>Active</v>
          </cell>
        </row>
        <row r="1654">
          <cell r="AO1654" t="str">
            <v xml:space="preserve">W 0156244 </v>
          </cell>
          <cell r="AP1654" t="str">
            <v>JENNER</v>
          </cell>
          <cell r="AQ1654" t="str">
            <v>Active</v>
          </cell>
        </row>
        <row r="1655">
          <cell r="AO1655" t="str">
            <v xml:space="preserve">W 0179359 </v>
          </cell>
          <cell r="AP1655" t="str">
            <v>JENNER</v>
          </cell>
          <cell r="AQ1655" t="str">
            <v>Active</v>
          </cell>
        </row>
        <row r="1656">
          <cell r="AO1656" t="str">
            <v xml:space="preserve">W 0178141 </v>
          </cell>
          <cell r="AP1656" t="str">
            <v>JENNER</v>
          </cell>
          <cell r="AQ1656" t="str">
            <v>Active</v>
          </cell>
        </row>
        <row r="1657">
          <cell r="AO1657" t="str">
            <v xml:space="preserve">W 0116310 </v>
          </cell>
          <cell r="AP1657" t="str">
            <v>JENNER</v>
          </cell>
          <cell r="AQ1657" t="str">
            <v>Active</v>
          </cell>
        </row>
        <row r="1658">
          <cell r="AO1658" t="str">
            <v xml:space="preserve">W 0121238 </v>
          </cell>
          <cell r="AP1658" t="str">
            <v>JENNER</v>
          </cell>
          <cell r="AQ1658" t="str">
            <v>Active</v>
          </cell>
        </row>
        <row r="1659">
          <cell r="AO1659" t="str">
            <v xml:space="preserve">W 0121236 </v>
          </cell>
          <cell r="AP1659" t="str">
            <v>JENNER</v>
          </cell>
          <cell r="AQ1659" t="str">
            <v>Active</v>
          </cell>
        </row>
        <row r="1660">
          <cell r="AO1660" t="str">
            <v xml:space="preserve">W 0225031 </v>
          </cell>
          <cell r="AP1660" t="str">
            <v>JENNER</v>
          </cell>
          <cell r="AQ1660" t="str">
            <v>Active</v>
          </cell>
        </row>
        <row r="1661">
          <cell r="AO1661" t="str">
            <v xml:space="preserve">W 0144703 </v>
          </cell>
          <cell r="AP1661" t="str">
            <v>JENNER</v>
          </cell>
          <cell r="AQ1661" t="str">
            <v>Active</v>
          </cell>
        </row>
        <row r="1662">
          <cell r="AO1662" t="str">
            <v xml:space="preserve">W 0153855 </v>
          </cell>
          <cell r="AP1662" t="str">
            <v>JENNER</v>
          </cell>
          <cell r="AQ1662" t="str">
            <v>Active</v>
          </cell>
        </row>
        <row r="1663">
          <cell r="AO1663" t="str">
            <v xml:space="preserve">W 0224410 </v>
          </cell>
          <cell r="AP1663" t="str">
            <v>JENNER</v>
          </cell>
          <cell r="AQ1663" t="str">
            <v>Active</v>
          </cell>
        </row>
        <row r="1664">
          <cell r="AO1664" t="str">
            <v xml:space="preserve">W 0447459 </v>
          </cell>
          <cell r="AP1664" t="str">
            <v>JENNER</v>
          </cell>
          <cell r="AQ1664" t="str">
            <v>Active</v>
          </cell>
        </row>
        <row r="1665">
          <cell r="AO1665" t="str">
            <v xml:space="preserve">W 0005699 </v>
          </cell>
          <cell r="AP1665" t="str">
            <v>JENNER</v>
          </cell>
          <cell r="AQ1665" t="str">
            <v>Active</v>
          </cell>
        </row>
        <row r="1666">
          <cell r="AO1666" t="str">
            <v xml:space="preserve">W 0171864 </v>
          </cell>
          <cell r="AP1666" t="str">
            <v>JENNER</v>
          </cell>
          <cell r="AQ1666" t="str">
            <v>Active</v>
          </cell>
        </row>
        <row r="1667">
          <cell r="AO1667" t="str">
            <v xml:space="preserve">W 0153818 </v>
          </cell>
          <cell r="AP1667" t="str">
            <v>JENNER</v>
          </cell>
          <cell r="AQ1667" t="str">
            <v>Active</v>
          </cell>
        </row>
        <row r="1668">
          <cell r="AO1668" t="str">
            <v xml:space="preserve">W 0155827 </v>
          </cell>
          <cell r="AP1668" t="str">
            <v>JENNER</v>
          </cell>
          <cell r="AQ1668" t="str">
            <v>Active</v>
          </cell>
        </row>
        <row r="1669">
          <cell r="AO1669" t="str">
            <v xml:space="preserve">W 0224412 </v>
          </cell>
          <cell r="AP1669" t="str">
            <v>JENNER</v>
          </cell>
          <cell r="AQ1669" t="str">
            <v>Active</v>
          </cell>
        </row>
        <row r="1670">
          <cell r="AO1670" t="str">
            <v xml:space="preserve">W 0495418 </v>
          </cell>
          <cell r="AP1670" t="str">
            <v>JENNER</v>
          </cell>
          <cell r="AQ1670" t="str">
            <v>Active</v>
          </cell>
        </row>
        <row r="1671">
          <cell r="AO1671" t="str">
            <v xml:space="preserve">W 0180335 </v>
          </cell>
          <cell r="AP1671" t="str">
            <v>JENNER</v>
          </cell>
          <cell r="AQ1671" t="str">
            <v>Active</v>
          </cell>
        </row>
        <row r="1672">
          <cell r="AO1672" t="str">
            <v xml:space="preserve">W 0207256 </v>
          </cell>
          <cell r="AP1672" t="str">
            <v>JENNER</v>
          </cell>
          <cell r="AQ1672" t="str">
            <v>Active</v>
          </cell>
        </row>
        <row r="1673">
          <cell r="AO1673" t="str">
            <v xml:space="preserve">W 0263774 </v>
          </cell>
          <cell r="AP1673" t="str">
            <v>JENNER</v>
          </cell>
          <cell r="AQ1673" t="str">
            <v>Active</v>
          </cell>
        </row>
        <row r="1674">
          <cell r="AO1674" t="str">
            <v xml:space="preserve">W 0260271 </v>
          </cell>
          <cell r="AP1674" t="str">
            <v>JENNER</v>
          </cell>
          <cell r="AQ1674" t="str">
            <v>Active</v>
          </cell>
        </row>
        <row r="1675">
          <cell r="AO1675" t="str">
            <v xml:space="preserve">W 0133457 </v>
          </cell>
          <cell r="AP1675" t="str">
            <v>JENNER</v>
          </cell>
          <cell r="AQ1675" t="str">
            <v>Active</v>
          </cell>
        </row>
        <row r="1676">
          <cell r="AO1676" t="str">
            <v xml:space="preserve">W 0199001 </v>
          </cell>
          <cell r="AP1676" t="str">
            <v>JENNER</v>
          </cell>
          <cell r="AQ1676" t="str">
            <v>Active</v>
          </cell>
        </row>
        <row r="1677">
          <cell r="AO1677" t="str">
            <v xml:space="preserve">W 0242020 </v>
          </cell>
          <cell r="AP1677" t="str">
            <v>JENNER</v>
          </cell>
          <cell r="AQ1677" t="str">
            <v>Active</v>
          </cell>
        </row>
        <row r="1678">
          <cell r="AO1678" t="str">
            <v xml:space="preserve">W 0122947 </v>
          </cell>
          <cell r="AP1678" t="str">
            <v>JENNER</v>
          </cell>
          <cell r="AQ1678" t="str">
            <v>Active</v>
          </cell>
        </row>
        <row r="1679">
          <cell r="AO1679" t="str">
            <v xml:space="preserve">W 0207807 </v>
          </cell>
          <cell r="AP1679" t="str">
            <v>JENNER</v>
          </cell>
          <cell r="AQ1679" t="str">
            <v>Active</v>
          </cell>
        </row>
        <row r="1680">
          <cell r="AO1680" t="str">
            <v xml:space="preserve">W 0144609 </v>
          </cell>
          <cell r="AP1680" t="str">
            <v>JENNER</v>
          </cell>
          <cell r="AQ1680" t="str">
            <v>Active</v>
          </cell>
        </row>
        <row r="1681">
          <cell r="AO1681" t="str">
            <v xml:space="preserve">W 0153404 </v>
          </cell>
          <cell r="AP1681" t="str">
            <v>JENNER</v>
          </cell>
          <cell r="AQ1681" t="str">
            <v>Active</v>
          </cell>
        </row>
        <row r="1682">
          <cell r="AO1682" t="str">
            <v xml:space="preserve">W 0398353 </v>
          </cell>
          <cell r="AP1682" t="str">
            <v>JENNER</v>
          </cell>
          <cell r="AQ1682" t="str">
            <v>Active</v>
          </cell>
        </row>
        <row r="1683">
          <cell r="AO1683" t="str">
            <v xml:space="preserve">W 0144610 </v>
          </cell>
          <cell r="AP1683" t="str">
            <v>JENNER</v>
          </cell>
          <cell r="AQ1683" t="str">
            <v>Active</v>
          </cell>
        </row>
        <row r="1684">
          <cell r="AO1684" t="str">
            <v xml:space="preserve">W 0155058 </v>
          </cell>
          <cell r="AP1684" t="str">
            <v>JENNER</v>
          </cell>
          <cell r="AQ1684" t="str">
            <v>Active</v>
          </cell>
        </row>
        <row r="1685">
          <cell r="AO1685" t="str">
            <v xml:space="preserve">W 0154011 </v>
          </cell>
          <cell r="AP1685" t="str">
            <v>JENNER</v>
          </cell>
          <cell r="AQ1685" t="str">
            <v>Active</v>
          </cell>
        </row>
        <row r="1686">
          <cell r="AO1686" t="str">
            <v xml:space="preserve">W 0224729 </v>
          </cell>
          <cell r="AP1686" t="str">
            <v>JENNER</v>
          </cell>
          <cell r="AQ1686" t="str">
            <v>Active</v>
          </cell>
        </row>
        <row r="1687">
          <cell r="AO1687" t="str">
            <v xml:space="preserve">W 0199003 </v>
          </cell>
          <cell r="AP1687" t="str">
            <v>JENNER</v>
          </cell>
          <cell r="AQ1687" t="str">
            <v>Active</v>
          </cell>
        </row>
        <row r="1688">
          <cell r="AO1688" t="str">
            <v xml:space="preserve">W 0225260 </v>
          </cell>
          <cell r="AP1688" t="str">
            <v>JENNER</v>
          </cell>
          <cell r="AQ1688" t="str">
            <v>Active</v>
          </cell>
        </row>
        <row r="1689">
          <cell r="AO1689" t="str">
            <v xml:space="preserve">W 0225022 </v>
          </cell>
          <cell r="AP1689" t="str">
            <v>JENNER</v>
          </cell>
          <cell r="AQ1689" t="str">
            <v>Active</v>
          </cell>
        </row>
        <row r="1690">
          <cell r="AO1690" t="str">
            <v xml:space="preserve">W 0472244 </v>
          </cell>
          <cell r="AP1690" t="str">
            <v>JENNER</v>
          </cell>
          <cell r="AQ1690" t="str">
            <v>Active</v>
          </cell>
        </row>
        <row r="1691">
          <cell r="AO1691" t="str">
            <v xml:space="preserve">W 0472883 </v>
          </cell>
          <cell r="AP1691" t="str">
            <v>JENNER</v>
          </cell>
          <cell r="AQ1691" t="str">
            <v>Active</v>
          </cell>
        </row>
        <row r="1692">
          <cell r="AO1692" t="str">
            <v xml:space="preserve">W 0456983 </v>
          </cell>
          <cell r="AP1692" t="str">
            <v>JENNER</v>
          </cell>
          <cell r="AQ1692" t="str">
            <v>Active</v>
          </cell>
        </row>
        <row r="1693">
          <cell r="AO1693" t="str">
            <v xml:space="preserve">W 0456984 </v>
          </cell>
          <cell r="AP1693" t="str">
            <v>JENNER</v>
          </cell>
          <cell r="AQ1693" t="str">
            <v>Active</v>
          </cell>
        </row>
        <row r="1694">
          <cell r="AO1694" t="str">
            <v xml:space="preserve">W 0226327 </v>
          </cell>
          <cell r="AP1694" t="str">
            <v>JENNER</v>
          </cell>
          <cell r="AQ1694" t="str">
            <v>Active</v>
          </cell>
        </row>
        <row r="1695">
          <cell r="AO1695" t="str">
            <v xml:space="preserve">W 0226274 </v>
          </cell>
          <cell r="AP1695" t="str">
            <v>JENNER</v>
          </cell>
          <cell r="AQ1695" t="str">
            <v>Active</v>
          </cell>
        </row>
        <row r="1696">
          <cell r="AO1696" t="str">
            <v xml:space="preserve">W 0260432 </v>
          </cell>
          <cell r="AP1696" t="str">
            <v>JENNER</v>
          </cell>
          <cell r="AQ1696" t="str">
            <v>Active</v>
          </cell>
        </row>
        <row r="1697">
          <cell r="AO1697" t="str">
            <v xml:space="preserve">W 0191116 </v>
          </cell>
          <cell r="AP1697" t="str">
            <v>JENNER</v>
          </cell>
          <cell r="AQ1697" t="str">
            <v>Active</v>
          </cell>
        </row>
        <row r="1698">
          <cell r="AO1698" t="str">
            <v xml:space="preserve">W 0226329 </v>
          </cell>
          <cell r="AP1698" t="str">
            <v>JENNER</v>
          </cell>
          <cell r="AQ1698" t="str">
            <v>Active</v>
          </cell>
        </row>
        <row r="1699">
          <cell r="AO1699" t="str">
            <v xml:space="preserve">W 0259517 </v>
          </cell>
          <cell r="AP1699" t="str">
            <v>JENNER</v>
          </cell>
          <cell r="AQ1699" t="str">
            <v>Active</v>
          </cell>
        </row>
        <row r="1700">
          <cell r="AO1700" t="str">
            <v xml:space="preserve">W 0270912 </v>
          </cell>
          <cell r="AP1700" t="str">
            <v>JENNER</v>
          </cell>
          <cell r="AQ1700" t="str">
            <v>Active</v>
          </cell>
        </row>
        <row r="1701">
          <cell r="AO1701" t="str">
            <v xml:space="preserve">W 0170921 </v>
          </cell>
          <cell r="AP1701" t="str">
            <v>JENNER</v>
          </cell>
          <cell r="AQ1701" t="str">
            <v>Active</v>
          </cell>
        </row>
        <row r="1702">
          <cell r="AO1702" t="str">
            <v xml:space="preserve">W 0271568 </v>
          </cell>
          <cell r="AP1702" t="str">
            <v>JENNER</v>
          </cell>
          <cell r="AQ1702" t="str">
            <v>Active</v>
          </cell>
        </row>
        <row r="1703">
          <cell r="AO1703" t="str">
            <v xml:space="preserve">W 0225896 </v>
          </cell>
          <cell r="AP1703" t="str">
            <v>JENNER</v>
          </cell>
          <cell r="AQ1703" t="str">
            <v>Active</v>
          </cell>
        </row>
        <row r="1704">
          <cell r="AO1704" t="str">
            <v xml:space="preserve">W 0255003 </v>
          </cell>
          <cell r="AP1704" t="str">
            <v>JENNER</v>
          </cell>
          <cell r="AQ1704" t="str">
            <v>Active</v>
          </cell>
        </row>
        <row r="1705">
          <cell r="AO1705" t="str">
            <v xml:space="preserve">W 0168206 </v>
          </cell>
          <cell r="AP1705" t="str">
            <v>JENNER</v>
          </cell>
          <cell r="AQ1705" t="str">
            <v>Active</v>
          </cell>
        </row>
        <row r="1706">
          <cell r="AO1706" t="str">
            <v xml:space="preserve">W 0259940 </v>
          </cell>
          <cell r="AP1706" t="str">
            <v>JENNER</v>
          </cell>
          <cell r="AQ1706" t="str">
            <v>Active</v>
          </cell>
        </row>
        <row r="1707">
          <cell r="AO1707" t="str">
            <v xml:space="preserve">W 0260899 </v>
          </cell>
          <cell r="AP1707" t="str">
            <v>JENNER</v>
          </cell>
          <cell r="AQ1707" t="str">
            <v>Active</v>
          </cell>
        </row>
        <row r="1708">
          <cell r="AO1708" t="str">
            <v xml:space="preserve">W 0207097 </v>
          </cell>
          <cell r="AP1708" t="str">
            <v>JENNER</v>
          </cell>
          <cell r="AQ1708" t="str">
            <v>Active</v>
          </cell>
        </row>
        <row r="1709">
          <cell r="AO1709" t="str">
            <v xml:space="preserve">W 0225899 </v>
          </cell>
          <cell r="AP1709" t="str">
            <v>JENNER</v>
          </cell>
          <cell r="AQ1709" t="str">
            <v>Active</v>
          </cell>
        </row>
        <row r="1710">
          <cell r="AO1710" t="str">
            <v xml:space="preserve">W 0233004 </v>
          </cell>
          <cell r="AP1710" t="str">
            <v>JENNER</v>
          </cell>
          <cell r="AQ1710" t="str">
            <v>Active</v>
          </cell>
        </row>
        <row r="1711">
          <cell r="AO1711" t="str">
            <v xml:space="preserve">W 0207808 </v>
          </cell>
          <cell r="AP1711" t="str">
            <v>JENNER</v>
          </cell>
          <cell r="AQ1711" t="str">
            <v>Active</v>
          </cell>
        </row>
        <row r="1712">
          <cell r="AO1712" t="str">
            <v xml:space="preserve">W 0215733 </v>
          </cell>
          <cell r="AP1712" t="str">
            <v>JENNER</v>
          </cell>
          <cell r="AQ1712" t="str">
            <v>Active</v>
          </cell>
        </row>
        <row r="1713">
          <cell r="AO1713" t="str">
            <v xml:space="preserve">W 0196997 </v>
          </cell>
          <cell r="AP1713" t="str">
            <v>JENNER</v>
          </cell>
          <cell r="AQ1713" t="str">
            <v>Active</v>
          </cell>
        </row>
        <row r="1714">
          <cell r="AO1714" t="str">
            <v xml:space="preserve">W 0180892 </v>
          </cell>
          <cell r="AP1714" t="str">
            <v>JENNER</v>
          </cell>
          <cell r="AQ1714" t="str">
            <v>Active</v>
          </cell>
        </row>
        <row r="1715">
          <cell r="AO1715" t="str">
            <v xml:space="preserve">W 0181042 </v>
          </cell>
          <cell r="AP1715" t="str">
            <v>JENNER</v>
          </cell>
          <cell r="AQ1715" t="str">
            <v>Active</v>
          </cell>
        </row>
        <row r="1716">
          <cell r="AO1716" t="str">
            <v xml:space="preserve">W 0240979 </v>
          </cell>
          <cell r="AP1716" t="str">
            <v>JENNER</v>
          </cell>
          <cell r="AQ1716" t="str">
            <v>Active</v>
          </cell>
        </row>
        <row r="1717">
          <cell r="AO1717" t="str">
            <v xml:space="preserve">W 0241230 </v>
          </cell>
          <cell r="AP1717" t="str">
            <v>JENNER</v>
          </cell>
          <cell r="AQ1717" t="str">
            <v>Active</v>
          </cell>
        </row>
        <row r="1718">
          <cell r="AO1718" t="str">
            <v xml:space="preserve">W 0206441 </v>
          </cell>
          <cell r="AP1718" t="str">
            <v>JENNER</v>
          </cell>
          <cell r="AQ1718" t="str">
            <v>Active</v>
          </cell>
        </row>
        <row r="1719">
          <cell r="AO1719" t="str">
            <v xml:space="preserve">W 0167371 </v>
          </cell>
          <cell r="AP1719" t="str">
            <v>JENNER</v>
          </cell>
          <cell r="AQ1719" t="str">
            <v>Active</v>
          </cell>
        </row>
        <row r="1720">
          <cell r="AO1720" t="str">
            <v xml:space="preserve">W 0207100 </v>
          </cell>
          <cell r="AP1720" t="str">
            <v>JENNER</v>
          </cell>
          <cell r="AQ1720" t="str">
            <v>Active</v>
          </cell>
        </row>
        <row r="1721">
          <cell r="AO1721" t="str">
            <v xml:space="preserve">W 0240626 </v>
          </cell>
          <cell r="AP1721" t="str">
            <v>JENNER</v>
          </cell>
          <cell r="AQ1721" t="str">
            <v>Active</v>
          </cell>
        </row>
        <row r="1722">
          <cell r="AO1722" t="str">
            <v xml:space="preserve">W 0271705 </v>
          </cell>
          <cell r="AP1722" t="str">
            <v>JENNER</v>
          </cell>
          <cell r="AQ1722" t="str">
            <v>Active</v>
          </cell>
        </row>
        <row r="1723">
          <cell r="AO1723" t="str">
            <v xml:space="preserve">W 0271843 </v>
          </cell>
          <cell r="AP1723" t="str">
            <v>JENNER</v>
          </cell>
          <cell r="AQ1723" t="str">
            <v>Active</v>
          </cell>
        </row>
        <row r="1724">
          <cell r="AO1724" t="str">
            <v xml:space="preserve">W 0396150 </v>
          </cell>
          <cell r="AP1724" t="str">
            <v>JENNER</v>
          </cell>
          <cell r="AQ1724" t="str">
            <v>Active</v>
          </cell>
        </row>
        <row r="1725">
          <cell r="AO1725" t="str">
            <v xml:space="preserve">W 0234571 </v>
          </cell>
          <cell r="AP1725" t="str">
            <v>JENNER</v>
          </cell>
          <cell r="AQ1725" t="str">
            <v>Active</v>
          </cell>
        </row>
        <row r="1726">
          <cell r="AO1726" t="str">
            <v xml:space="preserve">W 0123378 </v>
          </cell>
          <cell r="AP1726" t="str">
            <v>JENNER</v>
          </cell>
          <cell r="AQ1726" t="str">
            <v>Active</v>
          </cell>
        </row>
        <row r="1727">
          <cell r="AO1727" t="str">
            <v xml:space="preserve">W 0433494 </v>
          </cell>
          <cell r="AP1727" t="str">
            <v>JENNER</v>
          </cell>
          <cell r="AQ1727" t="str">
            <v>Active</v>
          </cell>
        </row>
        <row r="1728">
          <cell r="AO1728" t="str">
            <v xml:space="preserve">W 0237236 </v>
          </cell>
          <cell r="AP1728" t="str">
            <v>JENNER</v>
          </cell>
          <cell r="AQ1728" t="str">
            <v>Active</v>
          </cell>
        </row>
        <row r="1729">
          <cell r="AO1729" t="str">
            <v xml:space="preserve">W 0245898 </v>
          </cell>
          <cell r="AP1729" t="str">
            <v>JENNER</v>
          </cell>
          <cell r="AQ1729" t="str">
            <v>Active</v>
          </cell>
        </row>
        <row r="1730">
          <cell r="AO1730" t="str">
            <v xml:space="preserve">W 0205409 </v>
          </cell>
          <cell r="AP1730" t="str">
            <v>JENNER</v>
          </cell>
          <cell r="AQ1730" t="str">
            <v>Active</v>
          </cell>
        </row>
        <row r="1731">
          <cell r="AO1731" t="str">
            <v xml:space="preserve">W 0447258 </v>
          </cell>
          <cell r="AP1731" t="str">
            <v>JENNER</v>
          </cell>
          <cell r="AQ1731" t="str">
            <v>Active</v>
          </cell>
        </row>
        <row r="1732">
          <cell r="AO1732" t="str">
            <v xml:space="preserve">W 0224425 </v>
          </cell>
          <cell r="AP1732" t="str">
            <v>JENNER</v>
          </cell>
          <cell r="AQ1732" t="str">
            <v>Active</v>
          </cell>
        </row>
        <row r="1733">
          <cell r="AO1733" t="str">
            <v xml:space="preserve">W 0224428 </v>
          </cell>
          <cell r="AP1733" t="str">
            <v>JENNER</v>
          </cell>
          <cell r="AQ1733" t="str">
            <v>Active</v>
          </cell>
        </row>
        <row r="1734">
          <cell r="AO1734" t="str">
            <v xml:space="preserve">W 0200121 </v>
          </cell>
          <cell r="AP1734" t="str">
            <v>JENNER</v>
          </cell>
          <cell r="AQ1734" t="str">
            <v>Active</v>
          </cell>
        </row>
        <row r="1735">
          <cell r="AO1735" t="str">
            <v xml:space="preserve">W 0240294 </v>
          </cell>
          <cell r="AP1735" t="str">
            <v>JENNER</v>
          </cell>
          <cell r="AQ1735" t="str">
            <v>Active</v>
          </cell>
        </row>
        <row r="1736">
          <cell r="AO1736" t="str">
            <v xml:space="preserve">W 0240293 </v>
          </cell>
          <cell r="AP1736" t="str">
            <v>JENNER</v>
          </cell>
          <cell r="AQ1736" t="str">
            <v>Active</v>
          </cell>
        </row>
        <row r="1737">
          <cell r="AO1737" t="str">
            <v xml:space="preserve">W 0267797 </v>
          </cell>
          <cell r="AP1737" t="str">
            <v>JENNER</v>
          </cell>
          <cell r="AQ1737" t="str">
            <v>Active</v>
          </cell>
        </row>
        <row r="1738">
          <cell r="AO1738" t="str">
            <v xml:space="preserve">W 0224619 </v>
          </cell>
          <cell r="AP1738" t="str">
            <v>JENNER</v>
          </cell>
          <cell r="AQ1738" t="str">
            <v>Active</v>
          </cell>
        </row>
        <row r="1739">
          <cell r="AO1739" t="str">
            <v xml:space="preserve">W 0257376 </v>
          </cell>
          <cell r="AP1739" t="str">
            <v>JENNER</v>
          </cell>
          <cell r="AQ1739" t="str">
            <v>Active</v>
          </cell>
        </row>
        <row r="1740">
          <cell r="AO1740" t="str">
            <v xml:space="preserve">W 0224623 </v>
          </cell>
          <cell r="AP1740" t="str">
            <v>JENNER</v>
          </cell>
          <cell r="AQ1740" t="str">
            <v>Active</v>
          </cell>
        </row>
        <row r="1741">
          <cell r="AO1741" t="str">
            <v xml:space="preserve">W 0149491 </v>
          </cell>
          <cell r="AP1741" t="str">
            <v>JENNER</v>
          </cell>
          <cell r="AQ1741" t="str">
            <v>Active</v>
          </cell>
        </row>
        <row r="1742">
          <cell r="AO1742" t="str">
            <v xml:space="preserve">W 0256701 </v>
          </cell>
          <cell r="AP1742" t="str">
            <v>JENNER</v>
          </cell>
          <cell r="AQ1742" t="str">
            <v>Active</v>
          </cell>
        </row>
        <row r="1743">
          <cell r="AO1743" t="str">
            <v xml:space="preserve">W 0224713 </v>
          </cell>
          <cell r="AP1743" t="str">
            <v>JENNER</v>
          </cell>
          <cell r="AQ1743" t="str">
            <v>Active</v>
          </cell>
        </row>
        <row r="1744">
          <cell r="AO1744" t="str">
            <v xml:space="preserve">W 0224683 </v>
          </cell>
          <cell r="AP1744" t="str">
            <v>JENNER</v>
          </cell>
          <cell r="AQ1744" t="str">
            <v>Active</v>
          </cell>
        </row>
        <row r="1745">
          <cell r="AO1745" t="str">
            <v xml:space="preserve">W 0257018 </v>
          </cell>
          <cell r="AP1745" t="str">
            <v>JENNER</v>
          </cell>
          <cell r="AQ1745" t="str">
            <v>Active</v>
          </cell>
        </row>
        <row r="1746">
          <cell r="AO1746" t="str">
            <v xml:space="preserve">W 0225677 </v>
          </cell>
          <cell r="AP1746" t="str">
            <v>JENNER</v>
          </cell>
          <cell r="AQ1746" t="str">
            <v>Active</v>
          </cell>
        </row>
        <row r="1747">
          <cell r="AO1747" t="str">
            <v xml:space="preserve">W 0490418 </v>
          </cell>
          <cell r="AP1747" t="str">
            <v>JENNER</v>
          </cell>
          <cell r="AQ1747" t="str">
            <v>Active</v>
          </cell>
        </row>
        <row r="1748">
          <cell r="AO1748" t="str">
            <v xml:space="preserve">W 0155083 </v>
          </cell>
          <cell r="AP1748" t="str">
            <v>JENNER</v>
          </cell>
          <cell r="AQ1748" t="str">
            <v>Active</v>
          </cell>
        </row>
        <row r="1749">
          <cell r="AO1749" t="str">
            <v xml:space="preserve">W 0158841 </v>
          </cell>
          <cell r="AP1749" t="str">
            <v>JENNER</v>
          </cell>
          <cell r="AQ1749" t="str">
            <v>Active</v>
          </cell>
        </row>
        <row r="1750">
          <cell r="AO1750" t="str">
            <v xml:space="preserve">W 0224631 </v>
          </cell>
          <cell r="AP1750" t="str">
            <v>JENNER</v>
          </cell>
          <cell r="AQ1750" t="str">
            <v>Active</v>
          </cell>
        </row>
        <row r="1751">
          <cell r="AO1751" t="str">
            <v xml:space="preserve">W 0257496 </v>
          </cell>
          <cell r="AP1751" t="str">
            <v>JENNER</v>
          </cell>
          <cell r="AQ1751" t="str">
            <v>Active</v>
          </cell>
        </row>
        <row r="1752">
          <cell r="AO1752" t="str">
            <v xml:space="preserve">W 0225580 </v>
          </cell>
          <cell r="AP1752" t="str">
            <v>JENNER</v>
          </cell>
          <cell r="AQ1752" t="str">
            <v>Active</v>
          </cell>
        </row>
        <row r="1753">
          <cell r="AO1753" t="str">
            <v xml:space="preserve">W 0225025 </v>
          </cell>
          <cell r="AP1753" t="str">
            <v>JENNER</v>
          </cell>
          <cell r="AQ1753" t="str">
            <v>Active</v>
          </cell>
        </row>
        <row r="1754">
          <cell r="AO1754" t="str">
            <v xml:space="preserve">W 0225119 </v>
          </cell>
          <cell r="AP1754" t="str">
            <v>JENNER</v>
          </cell>
          <cell r="AQ1754" t="str">
            <v>Active</v>
          </cell>
        </row>
        <row r="1755">
          <cell r="AO1755" t="str">
            <v xml:space="preserve">W 0366984 </v>
          </cell>
          <cell r="AP1755" t="str">
            <v>JENNER</v>
          </cell>
          <cell r="AQ1755" t="str">
            <v>Active</v>
          </cell>
        </row>
        <row r="1756">
          <cell r="AO1756" t="str">
            <v xml:space="preserve">W 0295548 </v>
          </cell>
          <cell r="AP1756" t="str">
            <v>JENNER</v>
          </cell>
          <cell r="AQ1756" t="str">
            <v>Active</v>
          </cell>
        </row>
        <row r="1757">
          <cell r="AO1757" t="str">
            <v xml:space="preserve">W 0359669 </v>
          </cell>
          <cell r="AP1757" t="str">
            <v>JENNER</v>
          </cell>
          <cell r="AQ1757" t="str">
            <v>Active</v>
          </cell>
        </row>
        <row r="1758">
          <cell r="AO1758" t="str">
            <v xml:space="preserve">W 0071744 </v>
          </cell>
          <cell r="AP1758" t="str">
            <v>JENNER</v>
          </cell>
          <cell r="AQ1758" t="str">
            <v>Active</v>
          </cell>
        </row>
        <row r="1759">
          <cell r="AO1759" t="str">
            <v xml:space="preserve">W 0169145 </v>
          </cell>
          <cell r="AP1759" t="str">
            <v>JENNER</v>
          </cell>
          <cell r="AQ1759" t="str">
            <v>Active</v>
          </cell>
        </row>
        <row r="1760">
          <cell r="AO1760" t="str">
            <v xml:space="preserve">W 0296361 </v>
          </cell>
          <cell r="AP1760" t="str">
            <v>JENNER</v>
          </cell>
          <cell r="AQ1760" t="str">
            <v>Active</v>
          </cell>
        </row>
        <row r="1761">
          <cell r="AO1761" t="str">
            <v xml:space="preserve">W 0359668 </v>
          </cell>
          <cell r="AP1761" t="str">
            <v>JENNER</v>
          </cell>
          <cell r="AQ1761" t="str">
            <v>Active</v>
          </cell>
        </row>
        <row r="1762">
          <cell r="AO1762" t="str">
            <v xml:space="preserve">W 0296095 </v>
          </cell>
          <cell r="AP1762" t="str">
            <v>JENNER</v>
          </cell>
          <cell r="AQ1762" t="str">
            <v>Active</v>
          </cell>
        </row>
        <row r="1763">
          <cell r="AO1763" t="str">
            <v xml:space="preserve">W 0231475 </v>
          </cell>
          <cell r="AP1763" t="str">
            <v>JENNER</v>
          </cell>
          <cell r="AQ1763" t="str">
            <v>Active</v>
          </cell>
        </row>
        <row r="1764">
          <cell r="AO1764" t="str">
            <v xml:space="preserve">W 0231884 </v>
          </cell>
          <cell r="AP1764" t="str">
            <v>JENNER</v>
          </cell>
          <cell r="AQ1764" t="str">
            <v>Active</v>
          </cell>
        </row>
        <row r="1765">
          <cell r="AO1765" t="str">
            <v xml:space="preserve">W 0237670 </v>
          </cell>
          <cell r="AP1765" t="str">
            <v>JENNER</v>
          </cell>
          <cell r="AQ1765" t="str">
            <v>Active</v>
          </cell>
        </row>
        <row r="1766">
          <cell r="AO1766" t="str">
            <v xml:space="preserve">W 0245901 </v>
          </cell>
          <cell r="AP1766" t="str">
            <v>JENNER</v>
          </cell>
          <cell r="AQ1766" t="str">
            <v>Active</v>
          </cell>
        </row>
        <row r="1767">
          <cell r="AO1767" t="str">
            <v xml:space="preserve">W 0201965 </v>
          </cell>
          <cell r="AP1767" t="str">
            <v>JENNER</v>
          </cell>
          <cell r="AQ1767" t="str">
            <v>Active</v>
          </cell>
        </row>
        <row r="1768">
          <cell r="AO1768" t="str">
            <v xml:space="preserve">W 0231886 </v>
          </cell>
          <cell r="AP1768" t="str">
            <v>JENNER</v>
          </cell>
          <cell r="AQ1768" t="str">
            <v>Active</v>
          </cell>
        </row>
        <row r="1769">
          <cell r="AO1769" t="str">
            <v xml:space="preserve">W 0178369 </v>
          </cell>
          <cell r="AP1769" t="str">
            <v>JENNER</v>
          </cell>
          <cell r="AQ1769" t="str">
            <v>Active</v>
          </cell>
        </row>
        <row r="1770">
          <cell r="AO1770" t="str">
            <v xml:space="preserve">W 0190010 </v>
          </cell>
          <cell r="AP1770" t="str">
            <v>JENNER</v>
          </cell>
          <cell r="AQ1770" t="str">
            <v>Active</v>
          </cell>
        </row>
        <row r="1771">
          <cell r="AO1771" t="str">
            <v xml:space="preserve">W 0189809 </v>
          </cell>
          <cell r="AP1771" t="str">
            <v>JENNER</v>
          </cell>
          <cell r="AQ1771" t="str">
            <v>Active</v>
          </cell>
        </row>
        <row r="1772">
          <cell r="AO1772" t="str">
            <v xml:space="preserve">W 0199220 </v>
          </cell>
          <cell r="AP1772" t="str">
            <v>JENNER</v>
          </cell>
          <cell r="AQ1772" t="str">
            <v>Active</v>
          </cell>
        </row>
        <row r="1773">
          <cell r="AO1773" t="str">
            <v xml:space="preserve">W 0202700 </v>
          </cell>
          <cell r="AP1773" t="str">
            <v>JENNER</v>
          </cell>
          <cell r="AQ1773" t="str">
            <v>Active</v>
          </cell>
        </row>
        <row r="1774">
          <cell r="AO1774" t="str">
            <v xml:space="preserve">W 0202791 </v>
          </cell>
          <cell r="AP1774" t="str">
            <v>JENNER</v>
          </cell>
          <cell r="AQ1774" t="str">
            <v>Active</v>
          </cell>
        </row>
        <row r="1775">
          <cell r="AO1775" t="str">
            <v xml:space="preserve">W 0186079 </v>
          </cell>
          <cell r="AP1775" t="str">
            <v>JENNER</v>
          </cell>
          <cell r="AQ1775" t="str">
            <v>Active</v>
          </cell>
        </row>
        <row r="1776">
          <cell r="AO1776" t="str">
            <v xml:space="preserve">W 0182816 </v>
          </cell>
          <cell r="AP1776" t="str">
            <v>JENNER</v>
          </cell>
          <cell r="AQ1776" t="str">
            <v>Active</v>
          </cell>
        </row>
        <row r="1777">
          <cell r="AO1777" t="str">
            <v xml:space="preserve">W 0182765 </v>
          </cell>
          <cell r="AP1777" t="str">
            <v>JENNER</v>
          </cell>
          <cell r="AQ1777" t="str">
            <v>Active</v>
          </cell>
        </row>
        <row r="1778">
          <cell r="AO1778" t="str">
            <v xml:space="preserve">W 0172197 </v>
          </cell>
          <cell r="AP1778" t="str">
            <v>JENNER</v>
          </cell>
          <cell r="AQ1778" t="str">
            <v>Active</v>
          </cell>
        </row>
        <row r="1779">
          <cell r="AO1779" t="str">
            <v xml:space="preserve">W 0130440 </v>
          </cell>
          <cell r="AP1779" t="str">
            <v>JENNER</v>
          </cell>
          <cell r="AQ1779" t="str">
            <v>Active</v>
          </cell>
        </row>
        <row r="1780">
          <cell r="AO1780" t="str">
            <v xml:space="preserve">W 0180846 </v>
          </cell>
          <cell r="AP1780" t="str">
            <v>JENNER</v>
          </cell>
          <cell r="AQ1780" t="str">
            <v>Active</v>
          </cell>
        </row>
        <row r="1781">
          <cell r="AO1781" t="str">
            <v xml:space="preserve">W 0182454 </v>
          </cell>
          <cell r="AP1781" t="str">
            <v>JENNER</v>
          </cell>
          <cell r="AQ1781" t="str">
            <v>Active</v>
          </cell>
        </row>
        <row r="1782">
          <cell r="AO1782" t="str">
            <v xml:space="preserve">W 0141925 </v>
          </cell>
          <cell r="AP1782" t="str">
            <v>JENNER</v>
          </cell>
          <cell r="AQ1782" t="str">
            <v>Active</v>
          </cell>
        </row>
        <row r="1783">
          <cell r="AO1783" t="str">
            <v xml:space="preserve">W 0172209 </v>
          </cell>
          <cell r="AP1783" t="str">
            <v>JENNER</v>
          </cell>
          <cell r="AQ1783" t="str">
            <v>Active</v>
          </cell>
        </row>
        <row r="1784">
          <cell r="AO1784" t="str">
            <v xml:space="preserve">W 0185836 </v>
          </cell>
          <cell r="AP1784" t="str">
            <v>JENNER</v>
          </cell>
          <cell r="AQ1784" t="str">
            <v>Active</v>
          </cell>
        </row>
        <row r="1785">
          <cell r="AO1785" t="str">
            <v xml:space="preserve">W 0180912 </v>
          </cell>
          <cell r="AP1785" t="str">
            <v>JENNER</v>
          </cell>
          <cell r="AQ1785" t="str">
            <v>Active</v>
          </cell>
        </row>
        <row r="1786">
          <cell r="AO1786" t="str">
            <v xml:space="preserve">W 0186012 </v>
          </cell>
          <cell r="AP1786" t="str">
            <v>JENNER</v>
          </cell>
          <cell r="AQ1786" t="str">
            <v>Active</v>
          </cell>
        </row>
        <row r="1787">
          <cell r="AO1787" t="str">
            <v xml:space="preserve">W 0052515 </v>
          </cell>
          <cell r="AP1787" t="str">
            <v>PRINCESS</v>
          </cell>
          <cell r="AQ1787" t="str">
            <v>In-Active</v>
          </cell>
        </row>
        <row r="1788">
          <cell r="AO1788" t="str">
            <v xml:space="preserve">W 0052925 </v>
          </cell>
          <cell r="AP1788" t="str">
            <v>PRINCESS</v>
          </cell>
          <cell r="AQ1788" t="str">
            <v>In-Active</v>
          </cell>
        </row>
        <row r="1789">
          <cell r="AO1789" t="str">
            <v xml:space="preserve">W 0060689 </v>
          </cell>
          <cell r="AP1789" t="str">
            <v>JENNER</v>
          </cell>
          <cell r="AQ1789" t="str">
            <v>Active</v>
          </cell>
        </row>
        <row r="1790">
          <cell r="AO1790" t="str">
            <v xml:space="preserve">W 0050199 </v>
          </cell>
          <cell r="AP1790" t="str">
            <v>JENNER</v>
          </cell>
          <cell r="AQ1790" t="str">
            <v>Active</v>
          </cell>
        </row>
        <row r="1791">
          <cell r="AO1791" t="str">
            <v xml:space="preserve">W 0019200 </v>
          </cell>
          <cell r="AP1791" t="str">
            <v>JENNER</v>
          </cell>
          <cell r="AQ1791" t="str">
            <v>Active</v>
          </cell>
        </row>
        <row r="1792">
          <cell r="AO1792" t="str">
            <v xml:space="preserve">W 0060786 </v>
          </cell>
          <cell r="AP1792" t="str">
            <v>JENNER</v>
          </cell>
          <cell r="AQ1792" t="str">
            <v>Active</v>
          </cell>
        </row>
        <row r="1793">
          <cell r="AO1793" t="str">
            <v xml:space="preserve">W 0061101 </v>
          </cell>
          <cell r="AP1793" t="str">
            <v>JENNER</v>
          </cell>
          <cell r="AQ1793" t="str">
            <v>Active</v>
          </cell>
        </row>
        <row r="1794">
          <cell r="AO1794" t="str">
            <v xml:space="preserve">W 0048064 </v>
          </cell>
          <cell r="AP1794" t="str">
            <v>JENNER</v>
          </cell>
          <cell r="AQ1794" t="str">
            <v>Active</v>
          </cell>
        </row>
        <row r="1795">
          <cell r="AO1795" t="str">
            <v xml:space="preserve">W 0048030 </v>
          </cell>
          <cell r="AP1795" t="str">
            <v>JENNER</v>
          </cell>
          <cell r="AQ1795" t="str">
            <v>Active</v>
          </cell>
        </row>
        <row r="1796">
          <cell r="AO1796" t="str">
            <v xml:space="preserve">W 0048038 </v>
          </cell>
          <cell r="AP1796" t="str">
            <v>JENNER</v>
          </cell>
          <cell r="AQ1796" t="str">
            <v>Active</v>
          </cell>
        </row>
        <row r="1797">
          <cell r="AO1797" t="str">
            <v xml:space="preserve">W 0039413 </v>
          </cell>
          <cell r="AP1797" t="str">
            <v>JENNER</v>
          </cell>
          <cell r="AQ1797" t="str">
            <v>In-Active</v>
          </cell>
        </row>
        <row r="1798">
          <cell r="AO1798" t="str">
            <v xml:space="preserve">W 0224393 </v>
          </cell>
          <cell r="AP1798" t="str">
            <v>JENNER</v>
          </cell>
          <cell r="AQ1798" t="str">
            <v>In-Active</v>
          </cell>
        </row>
        <row r="1799">
          <cell r="AO1799" t="str">
            <v xml:space="preserve">W 0287922 </v>
          </cell>
          <cell r="AP1799" t="str">
            <v>JENNER</v>
          </cell>
          <cell r="AQ1799" t="str">
            <v>In-Active</v>
          </cell>
        </row>
        <row r="1800">
          <cell r="AO1800" t="str">
            <v xml:space="preserve">W 0275160 </v>
          </cell>
          <cell r="AP1800" t="str">
            <v>JENNER</v>
          </cell>
          <cell r="AQ1800" t="str">
            <v>Active</v>
          </cell>
        </row>
        <row r="1801">
          <cell r="AO1801" t="str">
            <v xml:space="preserve">W 0143761 </v>
          </cell>
          <cell r="AP1801" t="str">
            <v>JENNER</v>
          </cell>
          <cell r="AQ1801" t="str">
            <v>In-Active</v>
          </cell>
        </row>
        <row r="1802">
          <cell r="AO1802" t="str">
            <v xml:space="preserve">W 0312546 </v>
          </cell>
          <cell r="AP1802" t="str">
            <v>JENNER</v>
          </cell>
          <cell r="AQ1802" t="str">
            <v>In-Active</v>
          </cell>
        </row>
        <row r="1803">
          <cell r="AO1803" t="str">
            <v xml:space="preserve">W 0294634 </v>
          </cell>
          <cell r="AP1803" t="str">
            <v>PRINCESS</v>
          </cell>
          <cell r="AQ1803" t="str">
            <v>In-Active</v>
          </cell>
        </row>
        <row r="1804">
          <cell r="AO1804" t="str">
            <v xml:space="preserve">W 0303698 </v>
          </cell>
          <cell r="AP1804" t="str">
            <v>PRINCESS</v>
          </cell>
          <cell r="AQ1804" t="str">
            <v>In-Active</v>
          </cell>
        </row>
        <row r="1805">
          <cell r="AO1805" t="str">
            <v xml:space="preserve">W 0039516 </v>
          </cell>
          <cell r="AP1805" t="str">
            <v>JENNER</v>
          </cell>
          <cell r="AQ1805" t="str">
            <v>In-Active</v>
          </cell>
        </row>
        <row r="1806">
          <cell r="AO1806" t="str">
            <v xml:space="preserve">W 0059121 </v>
          </cell>
          <cell r="AP1806" t="str">
            <v>JENNER</v>
          </cell>
          <cell r="AQ1806" t="str">
            <v>Active</v>
          </cell>
        </row>
        <row r="1807">
          <cell r="AO1807" t="str">
            <v xml:space="preserve">W 0052565 </v>
          </cell>
          <cell r="AP1807" t="str">
            <v>JENNER</v>
          </cell>
          <cell r="AQ1807" t="str">
            <v>Active</v>
          </cell>
        </row>
        <row r="1808">
          <cell r="AO1808" t="str">
            <v xml:space="preserve">W 0351866 </v>
          </cell>
          <cell r="AP1808" t="str">
            <v>JENNER</v>
          </cell>
          <cell r="AQ1808" t="str">
            <v>Active</v>
          </cell>
        </row>
        <row r="1809">
          <cell r="AO1809" t="str">
            <v xml:space="preserve">W 0216634 </v>
          </cell>
          <cell r="AP1809" t="str">
            <v>JENNER</v>
          </cell>
          <cell r="AQ1809" t="str">
            <v>Active</v>
          </cell>
        </row>
        <row r="1810">
          <cell r="AO1810" t="str">
            <v xml:space="preserve">W 0359283 </v>
          </cell>
          <cell r="AP1810" t="str">
            <v>JENNER</v>
          </cell>
          <cell r="AQ1810" t="str">
            <v>Active</v>
          </cell>
        </row>
        <row r="1811">
          <cell r="AO1811" t="str">
            <v xml:space="preserve">W 0359284 </v>
          </cell>
          <cell r="AP1811" t="str">
            <v>JENNER</v>
          </cell>
          <cell r="AQ1811" t="str">
            <v>Active</v>
          </cell>
        </row>
        <row r="1812">
          <cell r="AO1812" t="str">
            <v xml:space="preserve">W 0312324 </v>
          </cell>
          <cell r="AP1812" t="str">
            <v>JENNER</v>
          </cell>
          <cell r="AQ1812" t="str">
            <v>Active</v>
          </cell>
        </row>
        <row r="1813">
          <cell r="AO1813" t="str">
            <v xml:space="preserve">W 0312784 </v>
          </cell>
          <cell r="AP1813" t="str">
            <v>JENNER</v>
          </cell>
          <cell r="AQ1813" t="str">
            <v>Active</v>
          </cell>
        </row>
        <row r="1814">
          <cell r="AO1814" t="str">
            <v xml:space="preserve">W 0335400 </v>
          </cell>
          <cell r="AP1814" t="str">
            <v>JENNER</v>
          </cell>
          <cell r="AQ1814" t="str">
            <v>Active</v>
          </cell>
        </row>
        <row r="1815">
          <cell r="AO1815" t="str">
            <v xml:space="preserve">W 0061077 </v>
          </cell>
          <cell r="AP1815" t="str">
            <v>JENNER</v>
          </cell>
          <cell r="AQ1815" t="str">
            <v>Active</v>
          </cell>
        </row>
        <row r="1816">
          <cell r="AO1816" t="str">
            <v xml:space="preserve">W 0053430 </v>
          </cell>
          <cell r="AP1816" t="str">
            <v>JENNER</v>
          </cell>
          <cell r="AQ1816" t="str">
            <v>Active</v>
          </cell>
        </row>
        <row r="1817">
          <cell r="AO1817" t="str">
            <v xml:space="preserve">W 0279453 </v>
          </cell>
          <cell r="AP1817" t="str">
            <v>JENNER</v>
          </cell>
          <cell r="AQ1817" t="str">
            <v>In-Active</v>
          </cell>
        </row>
        <row r="1818">
          <cell r="AO1818" t="str">
            <v xml:space="preserve">W 0053460 </v>
          </cell>
          <cell r="AP1818" t="str">
            <v>JENNER</v>
          </cell>
          <cell r="AQ1818" t="str">
            <v>Active</v>
          </cell>
        </row>
        <row r="1819">
          <cell r="AO1819" t="str">
            <v xml:space="preserve">W 0279638 </v>
          </cell>
          <cell r="AP1819" t="str">
            <v>JENNER</v>
          </cell>
          <cell r="AQ1819" t="str">
            <v>In-Active</v>
          </cell>
        </row>
        <row r="1820">
          <cell r="AO1820" t="str">
            <v xml:space="preserve">W 0053227 </v>
          </cell>
          <cell r="AP1820" t="str">
            <v>JENNER</v>
          </cell>
          <cell r="AQ1820" t="str">
            <v>Active</v>
          </cell>
        </row>
        <row r="1821">
          <cell r="AO1821" t="str">
            <v xml:space="preserve">W 0067244 </v>
          </cell>
          <cell r="AP1821" t="str">
            <v>JENNER</v>
          </cell>
          <cell r="AQ1821" t="str">
            <v>Active</v>
          </cell>
        </row>
        <row r="1822">
          <cell r="AO1822" t="str">
            <v xml:space="preserve">W 0272062 </v>
          </cell>
          <cell r="AP1822" t="str">
            <v>JENNER</v>
          </cell>
          <cell r="AQ1822" t="str">
            <v>In-Active</v>
          </cell>
        </row>
        <row r="1823">
          <cell r="AO1823" t="str">
            <v xml:space="preserve">W 0053390 </v>
          </cell>
          <cell r="AP1823" t="str">
            <v>JENNER</v>
          </cell>
          <cell r="AQ1823" t="str">
            <v>Active</v>
          </cell>
        </row>
        <row r="1824">
          <cell r="AO1824" t="str">
            <v xml:space="preserve">W 0067245 </v>
          </cell>
          <cell r="AP1824" t="str">
            <v>JENNER</v>
          </cell>
          <cell r="AQ1824" t="str">
            <v>Active</v>
          </cell>
        </row>
        <row r="1825">
          <cell r="AO1825" t="str">
            <v xml:space="preserve">W 0067151 </v>
          </cell>
          <cell r="AP1825" t="str">
            <v>JENNER</v>
          </cell>
          <cell r="AQ1825" t="str">
            <v>Active</v>
          </cell>
        </row>
        <row r="1826">
          <cell r="AO1826" t="str">
            <v xml:space="preserve">W 0053418 </v>
          </cell>
          <cell r="AP1826" t="str">
            <v>JENNER</v>
          </cell>
          <cell r="AQ1826" t="str">
            <v>Active</v>
          </cell>
        </row>
        <row r="1827">
          <cell r="AO1827" t="str">
            <v xml:space="preserve">W 0067298 </v>
          </cell>
          <cell r="AP1827" t="str">
            <v>JENNER</v>
          </cell>
          <cell r="AQ1827" t="str">
            <v>Active</v>
          </cell>
        </row>
        <row r="1828">
          <cell r="AO1828" t="str">
            <v xml:space="preserve">W 0067318 </v>
          </cell>
          <cell r="AP1828" t="str">
            <v>JENNER</v>
          </cell>
          <cell r="AQ1828" t="str">
            <v>Active</v>
          </cell>
        </row>
        <row r="1829">
          <cell r="AO1829" t="str">
            <v xml:space="preserve">W 0053234 </v>
          </cell>
          <cell r="AP1829" t="str">
            <v>JENNER</v>
          </cell>
          <cell r="AQ1829" t="str">
            <v>Active</v>
          </cell>
        </row>
        <row r="1830">
          <cell r="AO1830" t="str">
            <v xml:space="preserve">W 0067077 </v>
          </cell>
          <cell r="AP1830" t="str">
            <v>JENNER</v>
          </cell>
          <cell r="AQ1830" t="str">
            <v>Active</v>
          </cell>
        </row>
        <row r="1831">
          <cell r="AO1831" t="str">
            <v xml:space="preserve">W 0061041 </v>
          </cell>
          <cell r="AP1831" t="str">
            <v>JENNER</v>
          </cell>
          <cell r="AQ1831" t="str">
            <v>Active</v>
          </cell>
        </row>
        <row r="1832">
          <cell r="AO1832" t="str">
            <v xml:space="preserve">W 0067382 </v>
          </cell>
          <cell r="AP1832" t="str">
            <v>JENNER</v>
          </cell>
          <cell r="AQ1832" t="str">
            <v>Active</v>
          </cell>
        </row>
        <row r="1833">
          <cell r="AO1833" t="str">
            <v xml:space="preserve">W 0053294 </v>
          </cell>
          <cell r="AP1833" t="str">
            <v>JENNER</v>
          </cell>
          <cell r="AQ1833" t="str">
            <v>Active</v>
          </cell>
        </row>
        <row r="1834">
          <cell r="AO1834" t="str">
            <v xml:space="preserve">W 0030986 </v>
          </cell>
          <cell r="AP1834" t="str">
            <v>JENNER</v>
          </cell>
          <cell r="AQ1834" t="str">
            <v>Active</v>
          </cell>
        </row>
        <row r="1835">
          <cell r="AO1835" t="str">
            <v xml:space="preserve">W 0029210 </v>
          </cell>
          <cell r="AP1835" t="str">
            <v>JENNER</v>
          </cell>
          <cell r="AQ1835" t="str">
            <v>In-Active</v>
          </cell>
        </row>
        <row r="1836">
          <cell r="AO1836" t="str">
            <v xml:space="preserve">W 0061067 </v>
          </cell>
          <cell r="AP1836" t="str">
            <v>JENNER</v>
          </cell>
          <cell r="AQ1836" t="str">
            <v>Active</v>
          </cell>
        </row>
        <row r="1837">
          <cell r="AO1837" t="str">
            <v xml:space="preserve">W 0053303 </v>
          </cell>
          <cell r="AP1837" t="str">
            <v>JENNER</v>
          </cell>
          <cell r="AQ1837" t="str">
            <v>Active</v>
          </cell>
        </row>
        <row r="1838">
          <cell r="AO1838" t="str">
            <v xml:space="preserve">W 0067488 </v>
          </cell>
          <cell r="AP1838" t="str">
            <v>JENNER</v>
          </cell>
          <cell r="AQ1838" t="str">
            <v>Active</v>
          </cell>
        </row>
        <row r="1839">
          <cell r="AO1839" t="str">
            <v xml:space="preserve">W 0053372 </v>
          </cell>
          <cell r="AP1839" t="str">
            <v>JENNER</v>
          </cell>
          <cell r="AQ1839" t="str">
            <v>Active</v>
          </cell>
        </row>
        <row r="1840">
          <cell r="AO1840" t="str">
            <v xml:space="preserve">W 0067247 </v>
          </cell>
          <cell r="AP1840" t="str">
            <v>JENNER</v>
          </cell>
          <cell r="AQ1840" t="str">
            <v>Active</v>
          </cell>
        </row>
        <row r="1841">
          <cell r="AO1841" t="str">
            <v xml:space="preserve">W 0053487 </v>
          </cell>
          <cell r="AP1841" t="str">
            <v>JENNER</v>
          </cell>
          <cell r="AQ1841" t="str">
            <v>Active</v>
          </cell>
        </row>
        <row r="1842">
          <cell r="AO1842" t="str">
            <v xml:space="preserve">W 0067243 </v>
          </cell>
          <cell r="AP1842" t="str">
            <v>JENNER</v>
          </cell>
          <cell r="AQ1842" t="str">
            <v>Active</v>
          </cell>
        </row>
        <row r="1843">
          <cell r="AO1843" t="str">
            <v xml:space="preserve">W 0053391 </v>
          </cell>
          <cell r="AP1843" t="str">
            <v>JENNER</v>
          </cell>
          <cell r="AQ1843" t="str">
            <v>Active</v>
          </cell>
        </row>
        <row r="1844">
          <cell r="AO1844" t="str">
            <v xml:space="preserve">W 0067246 </v>
          </cell>
          <cell r="AP1844" t="str">
            <v>JENNER</v>
          </cell>
          <cell r="AQ1844" t="str">
            <v>Active</v>
          </cell>
        </row>
        <row r="1845">
          <cell r="AO1845" t="str">
            <v xml:space="preserve">W 0118619 </v>
          </cell>
          <cell r="AP1845" t="str">
            <v>JENNER</v>
          </cell>
          <cell r="AQ1845" t="str">
            <v>Active</v>
          </cell>
        </row>
        <row r="1846">
          <cell r="AO1846" t="str">
            <v xml:space="preserve">W 0118620 </v>
          </cell>
          <cell r="AP1846" t="str">
            <v>JENNER</v>
          </cell>
          <cell r="AQ1846" t="str">
            <v>Active</v>
          </cell>
        </row>
        <row r="1847">
          <cell r="AO1847" t="str">
            <v xml:space="preserve">W 0058732 </v>
          </cell>
          <cell r="AP1847" t="str">
            <v>JENNER</v>
          </cell>
          <cell r="AQ1847" t="str">
            <v>Active</v>
          </cell>
        </row>
        <row r="1848">
          <cell r="AO1848" t="str">
            <v xml:space="preserve">W 0117771 </v>
          </cell>
          <cell r="AP1848" t="str">
            <v>JENNER</v>
          </cell>
          <cell r="AQ1848" t="str">
            <v>Active</v>
          </cell>
        </row>
        <row r="1849">
          <cell r="AO1849" t="str">
            <v xml:space="preserve">W 0058718 </v>
          </cell>
          <cell r="AP1849" t="str">
            <v>JENNER</v>
          </cell>
          <cell r="AQ1849" t="str">
            <v>Active</v>
          </cell>
        </row>
        <row r="1850">
          <cell r="AO1850" t="str">
            <v xml:space="preserve">W 0135760 </v>
          </cell>
          <cell r="AP1850" t="str">
            <v>JENNER</v>
          </cell>
          <cell r="AQ1850" t="str">
            <v>Active</v>
          </cell>
        </row>
        <row r="1851">
          <cell r="AO1851" t="str">
            <v xml:space="preserve">W 0135759 </v>
          </cell>
          <cell r="AP1851" t="str">
            <v>JENNER</v>
          </cell>
          <cell r="AQ1851" t="str">
            <v>Active</v>
          </cell>
        </row>
        <row r="1852">
          <cell r="AO1852" t="str">
            <v xml:space="preserve">W 0117976 </v>
          </cell>
          <cell r="AP1852" t="str">
            <v>JENNER</v>
          </cell>
          <cell r="AQ1852" t="str">
            <v>In-Active</v>
          </cell>
        </row>
        <row r="1853">
          <cell r="AO1853" t="str">
            <v xml:space="preserve">W 0117770 </v>
          </cell>
          <cell r="AP1853" t="str">
            <v>JENNER</v>
          </cell>
          <cell r="AQ1853" t="str">
            <v>Active</v>
          </cell>
        </row>
        <row r="1854">
          <cell r="AO1854" t="str">
            <v xml:space="preserve">W 0135077 </v>
          </cell>
          <cell r="AP1854" t="str">
            <v>JENNER</v>
          </cell>
          <cell r="AQ1854" t="str">
            <v>Active</v>
          </cell>
        </row>
        <row r="1855">
          <cell r="AO1855" t="str">
            <v xml:space="preserve">W 0117971 </v>
          </cell>
          <cell r="AP1855" t="str">
            <v>JENNER</v>
          </cell>
          <cell r="AQ1855" t="str">
            <v>In-Active</v>
          </cell>
        </row>
        <row r="1856">
          <cell r="AO1856" t="str">
            <v xml:space="preserve">W 0135886 </v>
          </cell>
          <cell r="AP1856" t="str">
            <v>JENNER</v>
          </cell>
          <cell r="AQ1856" t="str">
            <v>Active</v>
          </cell>
        </row>
        <row r="1857">
          <cell r="AO1857" t="str">
            <v xml:space="preserve">W 0170199 </v>
          </cell>
          <cell r="AP1857" t="str">
            <v>JENNER</v>
          </cell>
          <cell r="AQ1857" t="str">
            <v>Active</v>
          </cell>
        </row>
        <row r="1858">
          <cell r="AO1858" t="str">
            <v xml:space="preserve">W 0117969 </v>
          </cell>
          <cell r="AP1858" t="str">
            <v>JENNER</v>
          </cell>
          <cell r="AQ1858" t="str">
            <v>Active</v>
          </cell>
        </row>
        <row r="1859">
          <cell r="AO1859" t="str">
            <v xml:space="preserve">W 0119608 </v>
          </cell>
          <cell r="AP1859" t="str">
            <v>JENNER</v>
          </cell>
          <cell r="AQ1859" t="str">
            <v>Active</v>
          </cell>
        </row>
        <row r="1860">
          <cell r="AO1860" t="str">
            <v xml:space="preserve">W 0220149 </v>
          </cell>
          <cell r="AP1860" t="str">
            <v>JENNER</v>
          </cell>
          <cell r="AQ1860" t="str">
            <v>In-Active</v>
          </cell>
        </row>
        <row r="1861">
          <cell r="AO1861" t="str">
            <v xml:space="preserve">W 0243636 </v>
          </cell>
          <cell r="AP1861" t="str">
            <v>JENNER</v>
          </cell>
          <cell r="AQ1861" t="str">
            <v>In-Active</v>
          </cell>
        </row>
        <row r="1862">
          <cell r="AO1862" t="str">
            <v xml:space="preserve">W 0217018 </v>
          </cell>
          <cell r="AP1862" t="str">
            <v>JENNER</v>
          </cell>
          <cell r="AQ1862" t="str">
            <v>In-Active</v>
          </cell>
        </row>
        <row r="1863">
          <cell r="AO1863" t="str">
            <v xml:space="preserve">W 0338395 </v>
          </cell>
          <cell r="AP1863" t="str">
            <v>JENNER</v>
          </cell>
          <cell r="AQ1863" t="str">
            <v>In-Active</v>
          </cell>
        </row>
        <row r="1864">
          <cell r="AO1864" t="str">
            <v xml:space="preserve">W 0222985 </v>
          </cell>
          <cell r="AP1864" t="str">
            <v>JENNER</v>
          </cell>
          <cell r="AQ1864" t="str">
            <v>In-Active</v>
          </cell>
        </row>
        <row r="1865">
          <cell r="AO1865" t="str">
            <v xml:space="preserve">W 0222687 </v>
          </cell>
          <cell r="AP1865" t="str">
            <v>JENNER</v>
          </cell>
          <cell r="AQ1865" t="str">
            <v>In-Active</v>
          </cell>
        </row>
        <row r="1866">
          <cell r="AO1866" t="str">
            <v xml:space="preserve">W 0218071 </v>
          </cell>
          <cell r="AP1866" t="str">
            <v>JENNER</v>
          </cell>
          <cell r="AQ1866" t="str">
            <v>In-Active</v>
          </cell>
        </row>
        <row r="1867">
          <cell r="AO1867" t="str">
            <v xml:space="preserve">W 0077500 </v>
          </cell>
          <cell r="AP1867" t="str">
            <v>JENNER</v>
          </cell>
          <cell r="AQ1867" t="str">
            <v>In-Active</v>
          </cell>
        </row>
        <row r="1868">
          <cell r="AO1868" t="str">
            <v xml:space="preserve">W 0137561 </v>
          </cell>
          <cell r="AP1868" t="str">
            <v>JENNER</v>
          </cell>
          <cell r="AQ1868" t="str">
            <v>In-Active</v>
          </cell>
        </row>
        <row r="1869">
          <cell r="AO1869" t="str">
            <v xml:space="preserve">W 0140565 </v>
          </cell>
          <cell r="AP1869" t="str">
            <v>JENNER</v>
          </cell>
          <cell r="AQ1869" t="str">
            <v>In-Active</v>
          </cell>
        </row>
        <row r="1870">
          <cell r="AO1870" t="str">
            <v xml:space="preserve">W 0136750 </v>
          </cell>
          <cell r="AP1870" t="str">
            <v>JENNER</v>
          </cell>
          <cell r="AQ1870" t="str">
            <v>In-Active</v>
          </cell>
        </row>
        <row r="1871">
          <cell r="AO1871" t="str">
            <v xml:space="preserve">W 0143754 </v>
          </cell>
          <cell r="AP1871" t="str">
            <v>JENNER</v>
          </cell>
          <cell r="AQ1871" t="str">
            <v>In-Active</v>
          </cell>
        </row>
        <row r="1872">
          <cell r="AO1872" t="str">
            <v xml:space="preserve">W 0381321 </v>
          </cell>
          <cell r="AP1872" t="str">
            <v>JENNER</v>
          </cell>
          <cell r="AQ1872" t="str">
            <v>In-Active</v>
          </cell>
        </row>
        <row r="1873">
          <cell r="AO1873" t="str">
            <v xml:space="preserve">W 0217706 </v>
          </cell>
          <cell r="AP1873" t="str">
            <v>JENNER</v>
          </cell>
          <cell r="AQ1873" t="str">
            <v>In-Active</v>
          </cell>
        </row>
        <row r="1874">
          <cell r="AO1874" t="str">
            <v xml:space="preserve">W 0216600 </v>
          </cell>
          <cell r="AP1874" t="str">
            <v>JENNER</v>
          </cell>
          <cell r="AQ1874" t="str">
            <v>In-Active</v>
          </cell>
        </row>
        <row r="1875">
          <cell r="AO1875" t="str">
            <v xml:space="preserve">W 0214508 </v>
          </cell>
          <cell r="AP1875" t="str">
            <v>JENNER</v>
          </cell>
          <cell r="AQ1875" t="str">
            <v>In-Active</v>
          </cell>
        </row>
        <row r="1876">
          <cell r="AO1876" t="str">
            <v xml:space="preserve">W 0053501 </v>
          </cell>
          <cell r="AP1876" t="str">
            <v>PRINCESS</v>
          </cell>
          <cell r="AQ1876" t="str">
            <v>In-Active</v>
          </cell>
        </row>
        <row r="1877">
          <cell r="AO1877" t="str">
            <v xml:space="preserve">W 0105417 </v>
          </cell>
          <cell r="AP1877" t="str">
            <v>PRINCESS</v>
          </cell>
          <cell r="AQ1877" t="str">
            <v>Active</v>
          </cell>
        </row>
        <row r="1878">
          <cell r="AO1878" t="str">
            <v xml:space="preserve">W 0098825 </v>
          </cell>
          <cell r="AP1878" t="str">
            <v>PRINCESS</v>
          </cell>
          <cell r="AQ1878" t="str">
            <v>Active</v>
          </cell>
        </row>
        <row r="1879">
          <cell r="AO1879" t="str">
            <v xml:space="preserve">W 0137583 </v>
          </cell>
          <cell r="AP1879" t="str">
            <v>PRINCESS</v>
          </cell>
          <cell r="AQ1879" t="str">
            <v>In-Active</v>
          </cell>
        </row>
        <row r="1880">
          <cell r="AO1880" t="str">
            <v xml:space="preserve">W 0120129 </v>
          </cell>
          <cell r="AP1880" t="str">
            <v>PRINCESS</v>
          </cell>
          <cell r="AQ1880" t="str">
            <v>In-Active</v>
          </cell>
        </row>
        <row r="1881">
          <cell r="AO1881" t="str">
            <v xml:space="preserve">W 0217474 </v>
          </cell>
          <cell r="AP1881" t="str">
            <v>PRINCESS</v>
          </cell>
          <cell r="AQ1881" t="str">
            <v>In-Active</v>
          </cell>
        </row>
        <row r="1882">
          <cell r="AO1882" t="str">
            <v xml:space="preserve">W 0046951 </v>
          </cell>
          <cell r="AP1882" t="str">
            <v>PRINCESS</v>
          </cell>
          <cell r="AQ1882" t="str">
            <v>In-Active</v>
          </cell>
        </row>
        <row r="1883">
          <cell r="AO1883" t="str">
            <v xml:space="preserve">W 0146579 </v>
          </cell>
          <cell r="AP1883" t="str">
            <v>PRINCESS</v>
          </cell>
          <cell r="AQ1883" t="str">
            <v>In-Active</v>
          </cell>
        </row>
        <row r="1884">
          <cell r="AO1884" t="str">
            <v xml:space="preserve">W 0097789 </v>
          </cell>
          <cell r="AP1884" t="str">
            <v>JENNER</v>
          </cell>
          <cell r="AQ1884" t="str">
            <v>Active</v>
          </cell>
        </row>
        <row r="1885">
          <cell r="AO1885" t="str">
            <v xml:space="preserve">W 0060690 </v>
          </cell>
          <cell r="AP1885" t="str">
            <v>JENNER</v>
          </cell>
          <cell r="AQ1885" t="str">
            <v>In-Active</v>
          </cell>
        </row>
        <row r="1886">
          <cell r="AO1886" t="str">
            <v xml:space="preserve">W 0097787 </v>
          </cell>
          <cell r="AP1886" t="str">
            <v>JENNER</v>
          </cell>
          <cell r="AQ1886" t="str">
            <v>Active</v>
          </cell>
        </row>
        <row r="1887">
          <cell r="AO1887" t="str">
            <v xml:space="preserve">W 0060688 </v>
          </cell>
          <cell r="AP1887" t="str">
            <v>JENNER</v>
          </cell>
          <cell r="AQ1887" t="str">
            <v>Active</v>
          </cell>
        </row>
        <row r="1888">
          <cell r="AO1888" t="str">
            <v xml:space="preserve">W 0085790 </v>
          </cell>
          <cell r="AP1888" t="str">
            <v>JENNER</v>
          </cell>
          <cell r="AQ1888" t="str">
            <v>Active</v>
          </cell>
        </row>
        <row r="1889">
          <cell r="AO1889" t="str">
            <v xml:space="preserve">W 0061049 </v>
          </cell>
          <cell r="AP1889" t="str">
            <v>JENNER</v>
          </cell>
          <cell r="AQ1889" t="str">
            <v>Active</v>
          </cell>
        </row>
        <row r="1890">
          <cell r="AO1890" t="str">
            <v xml:space="preserve">W 0098001 </v>
          </cell>
          <cell r="AP1890" t="str">
            <v>JENNER</v>
          </cell>
          <cell r="AQ1890" t="str">
            <v>Active</v>
          </cell>
        </row>
        <row r="1891">
          <cell r="AO1891" t="str">
            <v xml:space="preserve">W 0272972 </v>
          </cell>
          <cell r="AP1891" t="str">
            <v>JENNER</v>
          </cell>
          <cell r="AQ1891" t="str">
            <v>Active</v>
          </cell>
        </row>
        <row r="1892">
          <cell r="AO1892" t="str">
            <v xml:space="preserve">W 0048061 </v>
          </cell>
          <cell r="AP1892" t="str">
            <v>JENNER</v>
          </cell>
          <cell r="AQ1892" t="str">
            <v>Active</v>
          </cell>
        </row>
        <row r="1893">
          <cell r="AO1893" t="str">
            <v xml:space="preserve">W 0272672 </v>
          </cell>
          <cell r="AP1893" t="str">
            <v>JENNER</v>
          </cell>
          <cell r="AQ1893" t="str">
            <v>Active</v>
          </cell>
        </row>
        <row r="1894">
          <cell r="AO1894" t="str">
            <v xml:space="preserve">W 0272870 </v>
          </cell>
          <cell r="AP1894" t="str">
            <v>JENNER</v>
          </cell>
          <cell r="AQ1894" t="str">
            <v>Active</v>
          </cell>
        </row>
        <row r="1895">
          <cell r="AO1895" t="str">
            <v xml:space="preserve">W 0272776 </v>
          </cell>
          <cell r="AP1895" t="str">
            <v>JENNER</v>
          </cell>
          <cell r="AQ1895" t="str">
            <v>Active</v>
          </cell>
        </row>
        <row r="1896">
          <cell r="AO1896" t="str">
            <v xml:space="preserve">W 0060714 </v>
          </cell>
          <cell r="AP1896" t="str">
            <v>JENNER</v>
          </cell>
          <cell r="AQ1896" t="str">
            <v>Active</v>
          </cell>
        </row>
        <row r="1897">
          <cell r="AO1897" t="str">
            <v xml:space="preserve">W 0097807 </v>
          </cell>
          <cell r="AP1897" t="str">
            <v>JENNER</v>
          </cell>
          <cell r="AQ1897" t="str">
            <v>In-Active</v>
          </cell>
        </row>
        <row r="1898">
          <cell r="AO1898" t="str">
            <v xml:space="preserve">W 0048109 </v>
          </cell>
          <cell r="AP1898" t="str">
            <v>JENNER</v>
          </cell>
          <cell r="AQ1898" t="str">
            <v>Active</v>
          </cell>
        </row>
        <row r="1899">
          <cell r="AO1899" t="str">
            <v xml:space="preserve">W 0097842 </v>
          </cell>
          <cell r="AP1899" t="str">
            <v>JENNER</v>
          </cell>
          <cell r="AQ1899" t="str">
            <v>Active</v>
          </cell>
        </row>
        <row r="1900">
          <cell r="AO1900" t="str">
            <v xml:space="preserve">W 0060715 </v>
          </cell>
          <cell r="AP1900" t="str">
            <v>JENNER</v>
          </cell>
          <cell r="AQ1900" t="str">
            <v>Active</v>
          </cell>
        </row>
        <row r="1901">
          <cell r="AO1901" t="str">
            <v xml:space="preserve">W 0060716 </v>
          </cell>
          <cell r="AP1901" t="str">
            <v>JENNER</v>
          </cell>
          <cell r="AQ1901" t="str">
            <v>Active</v>
          </cell>
        </row>
        <row r="1902">
          <cell r="AO1902" t="str">
            <v xml:space="preserve">W 0050088 </v>
          </cell>
          <cell r="AP1902" t="str">
            <v>JENNER</v>
          </cell>
          <cell r="AQ1902" t="str">
            <v>Active</v>
          </cell>
        </row>
        <row r="1903">
          <cell r="AO1903" t="str">
            <v xml:space="preserve">W 0097779 </v>
          </cell>
          <cell r="AP1903" t="str">
            <v>JENNER</v>
          </cell>
          <cell r="AQ1903" t="str">
            <v>Active</v>
          </cell>
        </row>
        <row r="1904">
          <cell r="AO1904" t="str">
            <v xml:space="preserve">W 0097809 </v>
          </cell>
          <cell r="AP1904" t="str">
            <v>JENNER</v>
          </cell>
          <cell r="AQ1904" t="str">
            <v>Active</v>
          </cell>
        </row>
        <row r="1905">
          <cell r="AO1905" t="str">
            <v xml:space="preserve">W 0272658 </v>
          </cell>
          <cell r="AP1905" t="str">
            <v>JENNER</v>
          </cell>
          <cell r="AQ1905" t="str">
            <v>Active</v>
          </cell>
        </row>
        <row r="1906">
          <cell r="AO1906" t="str">
            <v xml:space="preserve">W 0272657 </v>
          </cell>
          <cell r="AP1906" t="str">
            <v>JENNER</v>
          </cell>
          <cell r="AQ1906" t="str">
            <v>Active</v>
          </cell>
        </row>
        <row r="1907">
          <cell r="AO1907" t="str">
            <v xml:space="preserve">W 0047838 </v>
          </cell>
          <cell r="AP1907" t="str">
            <v>JENNER</v>
          </cell>
          <cell r="AQ1907" t="str">
            <v>Active</v>
          </cell>
        </row>
        <row r="1908">
          <cell r="AO1908" t="str">
            <v xml:space="preserve">W 0273511 </v>
          </cell>
          <cell r="AP1908" t="str">
            <v>JENNER</v>
          </cell>
          <cell r="AQ1908" t="str">
            <v>Active</v>
          </cell>
        </row>
        <row r="1909">
          <cell r="AO1909" t="str">
            <v xml:space="preserve">W 0097788 </v>
          </cell>
          <cell r="AP1909" t="str">
            <v>JENNER</v>
          </cell>
          <cell r="AQ1909" t="str">
            <v>Active</v>
          </cell>
        </row>
        <row r="1910">
          <cell r="AO1910" t="str">
            <v xml:space="preserve">W 0273379 </v>
          </cell>
          <cell r="AP1910" t="str">
            <v>JENNER</v>
          </cell>
          <cell r="AQ1910" t="str">
            <v>Active</v>
          </cell>
        </row>
        <row r="1911">
          <cell r="AO1911" t="str">
            <v xml:space="preserve">W 0060908 </v>
          </cell>
          <cell r="AP1911" t="str">
            <v>JENNER</v>
          </cell>
          <cell r="AQ1911" t="str">
            <v>Active</v>
          </cell>
        </row>
        <row r="1912">
          <cell r="AO1912" t="str">
            <v xml:space="preserve">W 0097742 </v>
          </cell>
          <cell r="AP1912" t="str">
            <v>JENNER</v>
          </cell>
          <cell r="AQ1912" t="str">
            <v>Active</v>
          </cell>
        </row>
        <row r="1913">
          <cell r="AO1913" t="str">
            <v xml:space="preserve">W 0060755 </v>
          </cell>
          <cell r="AP1913" t="str">
            <v>JENNER</v>
          </cell>
          <cell r="AQ1913" t="str">
            <v>Active</v>
          </cell>
        </row>
        <row r="1914">
          <cell r="AO1914" t="str">
            <v xml:space="preserve">W 0097780 </v>
          </cell>
          <cell r="AP1914" t="str">
            <v>JENNER</v>
          </cell>
          <cell r="AQ1914" t="str">
            <v>Active</v>
          </cell>
        </row>
        <row r="1915">
          <cell r="AO1915" t="str">
            <v xml:space="preserve">W 0048037 </v>
          </cell>
          <cell r="AP1915" t="str">
            <v>JENNER</v>
          </cell>
          <cell r="AQ1915" t="str">
            <v>Active</v>
          </cell>
        </row>
        <row r="1916">
          <cell r="AO1916" t="str">
            <v xml:space="preserve">W 0273003 </v>
          </cell>
          <cell r="AP1916" t="str">
            <v>JENNER</v>
          </cell>
          <cell r="AQ1916" t="str">
            <v>Active</v>
          </cell>
        </row>
        <row r="1917">
          <cell r="AO1917" t="str">
            <v xml:space="preserve">W 0272714 </v>
          </cell>
          <cell r="AP1917" t="str">
            <v>JENNER</v>
          </cell>
          <cell r="AQ1917" t="str">
            <v>Active</v>
          </cell>
        </row>
        <row r="1918">
          <cell r="AO1918" t="str">
            <v xml:space="preserve">W 0060910 </v>
          </cell>
          <cell r="AP1918" t="str">
            <v>JENNER</v>
          </cell>
          <cell r="AQ1918" t="str">
            <v>Active</v>
          </cell>
        </row>
        <row r="1919">
          <cell r="AO1919" t="str">
            <v xml:space="preserve">W 0272602 </v>
          </cell>
          <cell r="AP1919" t="str">
            <v>JENNER</v>
          </cell>
          <cell r="AQ1919" t="str">
            <v>Active</v>
          </cell>
        </row>
        <row r="1920">
          <cell r="AO1920" t="str">
            <v xml:space="preserve">W 0060909 </v>
          </cell>
          <cell r="AP1920" t="str">
            <v>JENNER</v>
          </cell>
          <cell r="AQ1920" t="str">
            <v>Active</v>
          </cell>
        </row>
        <row r="1921">
          <cell r="AO1921" t="str">
            <v xml:space="preserve">W 0273002 </v>
          </cell>
          <cell r="AP1921" t="str">
            <v>JENNER</v>
          </cell>
          <cell r="AQ1921" t="str">
            <v>Active</v>
          </cell>
        </row>
        <row r="1922">
          <cell r="AO1922" t="str">
            <v xml:space="preserve">W 0050198 </v>
          </cell>
          <cell r="AP1922" t="str">
            <v>JENNER</v>
          </cell>
          <cell r="AQ1922" t="str">
            <v>In-Active</v>
          </cell>
        </row>
        <row r="1923">
          <cell r="AO1923" t="str">
            <v xml:space="preserve">W 0272322 </v>
          </cell>
          <cell r="AP1923" t="str">
            <v>JENNER</v>
          </cell>
          <cell r="AQ1923" t="str">
            <v>Active</v>
          </cell>
        </row>
        <row r="1924">
          <cell r="AO1924" t="str">
            <v xml:space="preserve">W 0273055 </v>
          </cell>
          <cell r="AP1924" t="str">
            <v>JENNER</v>
          </cell>
          <cell r="AQ1924" t="str">
            <v>Active</v>
          </cell>
        </row>
        <row r="1925">
          <cell r="AO1925" t="str">
            <v xml:space="preserve">W 0085854 </v>
          </cell>
          <cell r="AP1925" t="str">
            <v>JENNER</v>
          </cell>
          <cell r="AQ1925" t="str">
            <v>Active</v>
          </cell>
        </row>
        <row r="1926">
          <cell r="AO1926" t="str">
            <v xml:space="preserve">W 0272775 </v>
          </cell>
          <cell r="AP1926" t="str">
            <v>JENNER</v>
          </cell>
          <cell r="AQ1926" t="str">
            <v>Active</v>
          </cell>
        </row>
        <row r="1927">
          <cell r="AO1927" t="str">
            <v xml:space="preserve">W 0050195 </v>
          </cell>
          <cell r="AP1927" t="str">
            <v>JENNER</v>
          </cell>
          <cell r="AQ1927" t="str">
            <v>Active</v>
          </cell>
        </row>
        <row r="1928">
          <cell r="AO1928" t="str">
            <v xml:space="preserve">W 0273655 </v>
          </cell>
          <cell r="AP1928" t="str">
            <v>JENNER</v>
          </cell>
          <cell r="AQ1928" t="str">
            <v>Active</v>
          </cell>
        </row>
        <row r="1929">
          <cell r="AO1929" t="str">
            <v xml:space="preserve">W 0273237 </v>
          </cell>
          <cell r="AP1929" t="str">
            <v>JENNER</v>
          </cell>
          <cell r="AQ1929" t="str">
            <v>Active</v>
          </cell>
        </row>
        <row r="1930">
          <cell r="AO1930" t="str">
            <v xml:space="preserve">W 0050194 </v>
          </cell>
          <cell r="AP1930" t="str">
            <v>JENNER</v>
          </cell>
          <cell r="AQ1930" t="str">
            <v>Active</v>
          </cell>
        </row>
        <row r="1931">
          <cell r="AO1931" t="str">
            <v xml:space="preserve">W 0273236 </v>
          </cell>
          <cell r="AP1931" t="str">
            <v>JENNER</v>
          </cell>
          <cell r="AQ1931" t="str">
            <v>Active</v>
          </cell>
        </row>
        <row r="1932">
          <cell r="AO1932" t="str">
            <v xml:space="preserve">W 0272709 </v>
          </cell>
          <cell r="AP1932" t="str">
            <v>JENNER</v>
          </cell>
          <cell r="AQ1932" t="str">
            <v>Active</v>
          </cell>
        </row>
        <row r="1933">
          <cell r="AO1933" t="str">
            <v xml:space="preserve">W 0272777 </v>
          </cell>
          <cell r="AP1933" t="str">
            <v>JENNER</v>
          </cell>
          <cell r="AQ1933" t="str">
            <v>Active</v>
          </cell>
        </row>
        <row r="1934">
          <cell r="AO1934" t="str">
            <v xml:space="preserve">W 0048063 </v>
          </cell>
          <cell r="AP1934" t="str">
            <v>JENNER</v>
          </cell>
          <cell r="AQ1934" t="str">
            <v>Active</v>
          </cell>
        </row>
        <row r="1935">
          <cell r="AO1935" t="str">
            <v xml:space="preserve">W 0272779 </v>
          </cell>
          <cell r="AP1935" t="str">
            <v>JENNER</v>
          </cell>
          <cell r="AQ1935" t="str">
            <v>Active</v>
          </cell>
        </row>
        <row r="1936">
          <cell r="AO1936" t="str">
            <v xml:space="preserve">W 0050193 </v>
          </cell>
          <cell r="AP1936" t="str">
            <v>JENNER</v>
          </cell>
          <cell r="AQ1936" t="str">
            <v>Active</v>
          </cell>
        </row>
        <row r="1937">
          <cell r="AO1937" t="str">
            <v xml:space="preserve">W 0272793 </v>
          </cell>
          <cell r="AP1937" t="str">
            <v>JENNER</v>
          </cell>
          <cell r="AQ1937" t="str">
            <v>Active</v>
          </cell>
        </row>
        <row r="1938">
          <cell r="AO1938" t="str">
            <v xml:space="preserve">W 0061102 </v>
          </cell>
          <cell r="AP1938" t="str">
            <v>JENNER</v>
          </cell>
          <cell r="AQ1938" t="str">
            <v>Active</v>
          </cell>
        </row>
        <row r="1939">
          <cell r="AO1939" t="str">
            <v xml:space="preserve">W 0273041 </v>
          </cell>
          <cell r="AP1939" t="str">
            <v>JENNER</v>
          </cell>
          <cell r="AQ1939" t="str">
            <v>Active</v>
          </cell>
        </row>
        <row r="1940">
          <cell r="AO1940" t="str">
            <v xml:space="preserve">W 0060756 </v>
          </cell>
          <cell r="AP1940" t="str">
            <v>JENNER</v>
          </cell>
          <cell r="AQ1940" t="str">
            <v>Active</v>
          </cell>
        </row>
        <row r="1941">
          <cell r="AO1941" t="str">
            <v xml:space="preserve">W 0272601 </v>
          </cell>
          <cell r="AP1941" t="str">
            <v>JENNER</v>
          </cell>
          <cell r="AQ1941" t="str">
            <v>Active</v>
          </cell>
        </row>
        <row r="1942">
          <cell r="AO1942" t="str">
            <v xml:space="preserve">W 0034081 </v>
          </cell>
          <cell r="AP1942" t="str">
            <v>JENNER</v>
          </cell>
          <cell r="AQ1942" t="str">
            <v>Active</v>
          </cell>
        </row>
        <row r="1943">
          <cell r="AO1943" t="str">
            <v xml:space="preserve">W 0272179 </v>
          </cell>
          <cell r="AP1943" t="str">
            <v>JENNER</v>
          </cell>
          <cell r="AQ1943" t="str">
            <v>Active</v>
          </cell>
        </row>
        <row r="1944">
          <cell r="AO1944" t="str">
            <v xml:space="preserve">W 0097781 </v>
          </cell>
          <cell r="AP1944" t="str">
            <v>JENNER</v>
          </cell>
          <cell r="AQ1944" t="str">
            <v>Active</v>
          </cell>
        </row>
        <row r="1945">
          <cell r="AO1945" t="str">
            <v xml:space="preserve">W 0272659 </v>
          </cell>
          <cell r="AP1945" t="str">
            <v>JENNER</v>
          </cell>
          <cell r="AQ1945" t="str">
            <v>Active</v>
          </cell>
        </row>
        <row r="1946">
          <cell r="AO1946" t="str">
            <v xml:space="preserve">W 0048317 </v>
          </cell>
          <cell r="AP1946" t="str">
            <v>JENNER</v>
          </cell>
          <cell r="AQ1946" t="str">
            <v>Active</v>
          </cell>
        </row>
        <row r="1947">
          <cell r="AO1947" t="str">
            <v xml:space="preserve">W 0273332 </v>
          </cell>
          <cell r="AP1947" t="str">
            <v>JENNER</v>
          </cell>
          <cell r="AQ1947" t="str">
            <v>Active</v>
          </cell>
        </row>
        <row r="1948">
          <cell r="AO1948" t="str">
            <v xml:space="preserve">W 0097950 </v>
          </cell>
          <cell r="AP1948" t="str">
            <v>JENNER</v>
          </cell>
          <cell r="AQ1948" t="str">
            <v>Active</v>
          </cell>
        </row>
        <row r="1949">
          <cell r="AO1949" t="str">
            <v xml:space="preserve">W 0060757 </v>
          </cell>
          <cell r="AP1949" t="str">
            <v>JENNER</v>
          </cell>
          <cell r="AQ1949" t="str">
            <v>Active</v>
          </cell>
        </row>
        <row r="1950">
          <cell r="AO1950" t="str">
            <v xml:space="preserve">W 0097949 </v>
          </cell>
          <cell r="AP1950" t="str">
            <v>JENNER</v>
          </cell>
          <cell r="AQ1950" t="str">
            <v>Active</v>
          </cell>
        </row>
        <row r="1951">
          <cell r="AO1951" t="str">
            <v xml:space="preserve">W 0272650 </v>
          </cell>
          <cell r="AP1951" t="str">
            <v>JENNER</v>
          </cell>
          <cell r="AQ1951" t="str">
            <v>Active</v>
          </cell>
        </row>
        <row r="1952">
          <cell r="AO1952" t="str">
            <v xml:space="preserve">W 0272600 </v>
          </cell>
          <cell r="AP1952" t="str">
            <v>JENNER</v>
          </cell>
          <cell r="AQ1952" t="str">
            <v>Active</v>
          </cell>
        </row>
        <row r="1953">
          <cell r="AO1953" t="str">
            <v xml:space="preserve">W 0272181 </v>
          </cell>
          <cell r="AP1953" t="str">
            <v>JENNER</v>
          </cell>
          <cell r="AQ1953" t="str">
            <v>Active</v>
          </cell>
        </row>
        <row r="1954">
          <cell r="AO1954" t="str">
            <v xml:space="preserve">W 0272180 </v>
          </cell>
          <cell r="AP1954" t="str">
            <v>JENNER</v>
          </cell>
          <cell r="AQ1954" t="str">
            <v>Active</v>
          </cell>
        </row>
        <row r="1955">
          <cell r="AO1955" t="str">
            <v xml:space="preserve">W 0272599 </v>
          </cell>
          <cell r="AP1955" t="str">
            <v>JENNER</v>
          </cell>
          <cell r="AQ1955" t="str">
            <v>Active</v>
          </cell>
        </row>
        <row r="1956">
          <cell r="AO1956" t="str">
            <v xml:space="preserve">W 0050304 </v>
          </cell>
          <cell r="AP1956" t="str">
            <v>JENNER</v>
          </cell>
          <cell r="AQ1956" t="str">
            <v>Active</v>
          </cell>
        </row>
        <row r="1957">
          <cell r="AO1957" t="str">
            <v xml:space="preserve">W 0273598 </v>
          </cell>
          <cell r="AP1957" t="str">
            <v>JENNER</v>
          </cell>
          <cell r="AQ1957" t="str">
            <v>Active</v>
          </cell>
        </row>
        <row r="1958">
          <cell r="AO1958" t="str">
            <v xml:space="preserve">W 0272178 </v>
          </cell>
          <cell r="AP1958" t="str">
            <v>JENNER</v>
          </cell>
          <cell r="AQ1958" t="str">
            <v>Active</v>
          </cell>
        </row>
        <row r="1959">
          <cell r="AO1959" t="str">
            <v xml:space="preserve">W 0272177 </v>
          </cell>
          <cell r="AP1959" t="str">
            <v>JENNER</v>
          </cell>
          <cell r="AQ1959" t="str">
            <v>Active</v>
          </cell>
        </row>
        <row r="1960">
          <cell r="AO1960" t="str">
            <v xml:space="preserve">W 0273596 </v>
          </cell>
          <cell r="AP1960" t="str">
            <v>JENNER</v>
          </cell>
          <cell r="AQ1960" t="str">
            <v>Active</v>
          </cell>
        </row>
        <row r="1961">
          <cell r="AO1961" t="str">
            <v xml:space="preserve">W 0021128 </v>
          </cell>
          <cell r="AP1961" t="str">
            <v>JENNER</v>
          </cell>
          <cell r="AQ1961" t="str">
            <v>Active</v>
          </cell>
        </row>
        <row r="1962">
          <cell r="AO1962" t="str">
            <v xml:space="preserve">W 0272616 </v>
          </cell>
          <cell r="AP1962" t="str">
            <v>JENNER</v>
          </cell>
          <cell r="AQ1962" t="str">
            <v>Active</v>
          </cell>
        </row>
        <row r="1963">
          <cell r="AO1963" t="str">
            <v xml:space="preserve">W 0272175 </v>
          </cell>
          <cell r="AP1963" t="str">
            <v>JENNER</v>
          </cell>
          <cell r="AQ1963" t="str">
            <v>Active</v>
          </cell>
        </row>
        <row r="1964">
          <cell r="AO1964" t="str">
            <v xml:space="preserve">W 0272174 </v>
          </cell>
          <cell r="AP1964" t="str">
            <v>JENNER</v>
          </cell>
          <cell r="AQ1964" t="str">
            <v>Active</v>
          </cell>
        </row>
        <row r="1965">
          <cell r="AO1965" t="str">
            <v xml:space="preserve">W 0050291 </v>
          </cell>
          <cell r="AP1965" t="str">
            <v>JENNER</v>
          </cell>
          <cell r="AQ1965" t="str">
            <v>Active</v>
          </cell>
        </row>
        <row r="1966">
          <cell r="AO1966" t="str">
            <v xml:space="preserve">W 0272176 </v>
          </cell>
          <cell r="AP1966" t="str">
            <v>JENNER</v>
          </cell>
          <cell r="AQ1966" t="str">
            <v>Active</v>
          </cell>
        </row>
        <row r="1967">
          <cell r="AO1967" t="str">
            <v xml:space="preserve">W 0272712 </v>
          </cell>
          <cell r="AP1967" t="str">
            <v>JENNER</v>
          </cell>
          <cell r="AQ1967" t="str">
            <v>In-Active</v>
          </cell>
        </row>
        <row r="1968">
          <cell r="AO1968" t="str">
            <v xml:space="preserve">W 0273001 </v>
          </cell>
          <cell r="AP1968" t="str">
            <v>JENNER</v>
          </cell>
          <cell r="AQ1968" t="str">
            <v>In-Active</v>
          </cell>
        </row>
        <row r="1969">
          <cell r="AO1969" t="str">
            <v xml:space="preserve">W 0272778 </v>
          </cell>
          <cell r="AP1969" t="str">
            <v>JENNER</v>
          </cell>
          <cell r="AQ1969" t="str">
            <v>In-Active</v>
          </cell>
        </row>
        <row r="1970">
          <cell r="AO1970" t="str">
            <v xml:space="preserve">W 0050290 </v>
          </cell>
          <cell r="AP1970" t="str">
            <v>JENNER</v>
          </cell>
          <cell r="AQ1970" t="str">
            <v>In-Active</v>
          </cell>
        </row>
        <row r="1971">
          <cell r="AO1971" t="str">
            <v xml:space="preserve">W 0273325 </v>
          </cell>
          <cell r="AP1971" t="str">
            <v>JENNER</v>
          </cell>
          <cell r="AQ1971" t="str">
            <v>Active</v>
          </cell>
        </row>
        <row r="1972">
          <cell r="AO1972" t="str">
            <v xml:space="preserve">W 0272311 </v>
          </cell>
          <cell r="AP1972" t="str">
            <v>JENNER</v>
          </cell>
          <cell r="AQ1972" t="str">
            <v>Active</v>
          </cell>
        </row>
        <row r="1973">
          <cell r="AO1973" t="str">
            <v xml:space="preserve">W 0050327 </v>
          </cell>
          <cell r="AP1973" t="str">
            <v>JENNER</v>
          </cell>
          <cell r="AQ1973" t="str">
            <v>Active</v>
          </cell>
        </row>
        <row r="1974">
          <cell r="AO1974" t="str">
            <v xml:space="preserve">W 0273595 </v>
          </cell>
          <cell r="AP1974" t="str">
            <v>JENNER</v>
          </cell>
          <cell r="AQ1974" t="str">
            <v>Active</v>
          </cell>
        </row>
        <row r="1975">
          <cell r="AO1975" t="str">
            <v xml:space="preserve">W 0272294 </v>
          </cell>
          <cell r="AP1975" t="str">
            <v>JENNER</v>
          </cell>
          <cell r="AQ1975" t="str">
            <v>Active</v>
          </cell>
        </row>
        <row r="1976">
          <cell r="AO1976" t="str">
            <v xml:space="preserve">W 0272291 </v>
          </cell>
          <cell r="AP1976" t="str">
            <v>JENNER</v>
          </cell>
          <cell r="AQ1976" t="str">
            <v>Active</v>
          </cell>
        </row>
        <row r="1977">
          <cell r="AO1977" t="str">
            <v xml:space="preserve">W 0019138 </v>
          </cell>
          <cell r="AP1977" t="str">
            <v>JENNER</v>
          </cell>
          <cell r="AQ1977" t="str">
            <v>Active</v>
          </cell>
        </row>
        <row r="1978">
          <cell r="AO1978" t="str">
            <v xml:space="preserve">W 0272290 </v>
          </cell>
          <cell r="AP1978" t="str">
            <v>JENNER</v>
          </cell>
          <cell r="AQ1978" t="str">
            <v>Active</v>
          </cell>
        </row>
        <row r="1979">
          <cell r="AO1979" t="str">
            <v xml:space="preserve">W 0273324 </v>
          </cell>
          <cell r="AP1979" t="str">
            <v>JENNER</v>
          </cell>
          <cell r="AQ1979" t="str">
            <v>Active</v>
          </cell>
        </row>
        <row r="1980">
          <cell r="AO1980" t="str">
            <v xml:space="preserve">W 0273607 </v>
          </cell>
          <cell r="AP1980" t="str">
            <v>JENNER</v>
          </cell>
          <cell r="AQ1980" t="str">
            <v>Active</v>
          </cell>
        </row>
        <row r="1981">
          <cell r="AO1981" t="str">
            <v xml:space="preserve">W 0050326 </v>
          </cell>
          <cell r="AP1981" t="str">
            <v>JENNER</v>
          </cell>
          <cell r="AQ1981" t="str">
            <v>Active</v>
          </cell>
        </row>
        <row r="1982">
          <cell r="AO1982" t="str">
            <v xml:space="preserve">W 0272315 </v>
          </cell>
          <cell r="AP1982" t="str">
            <v>JENNER</v>
          </cell>
          <cell r="AQ1982" t="str">
            <v>Active</v>
          </cell>
        </row>
        <row r="1983">
          <cell r="AO1983" t="str">
            <v xml:space="preserve">W 0097846 </v>
          </cell>
          <cell r="AP1983" t="str">
            <v>JENNER</v>
          </cell>
          <cell r="AQ1983" t="str">
            <v>Active</v>
          </cell>
        </row>
        <row r="1984">
          <cell r="AO1984" t="str">
            <v xml:space="preserve">W 0085868 </v>
          </cell>
          <cell r="AP1984" t="str">
            <v>JENNER</v>
          </cell>
          <cell r="AQ1984" t="str">
            <v>Active</v>
          </cell>
        </row>
        <row r="1985">
          <cell r="AO1985" t="str">
            <v xml:space="preserve">W 0272617 </v>
          </cell>
          <cell r="AP1985" t="str">
            <v>JENNER</v>
          </cell>
          <cell r="AQ1985" t="str">
            <v>Active</v>
          </cell>
        </row>
        <row r="1986">
          <cell r="AO1986" t="str">
            <v xml:space="preserve">W 0272613 </v>
          </cell>
          <cell r="AP1986" t="str">
            <v>JENNER</v>
          </cell>
          <cell r="AQ1986" t="str">
            <v>Active</v>
          </cell>
        </row>
        <row r="1987">
          <cell r="AO1987" t="str">
            <v xml:space="preserve">W 0049781 </v>
          </cell>
          <cell r="AP1987" t="str">
            <v>JENNER</v>
          </cell>
          <cell r="AQ1987" t="str">
            <v>Active</v>
          </cell>
        </row>
        <row r="1988">
          <cell r="AO1988" t="str">
            <v xml:space="preserve">W 0097860 </v>
          </cell>
          <cell r="AP1988" t="str">
            <v>JENNER</v>
          </cell>
          <cell r="AQ1988" t="str">
            <v>Active</v>
          </cell>
        </row>
        <row r="1989">
          <cell r="AO1989" t="str">
            <v xml:space="preserve">W 0272314 </v>
          </cell>
          <cell r="AP1989" t="str">
            <v>JENNER</v>
          </cell>
          <cell r="AQ1989" t="str">
            <v>Active</v>
          </cell>
        </row>
        <row r="1990">
          <cell r="AO1990" t="str">
            <v xml:space="preserve">W 0273212 </v>
          </cell>
          <cell r="AP1990" t="str">
            <v>JENNER</v>
          </cell>
          <cell r="AQ1990" t="str">
            <v>Active</v>
          </cell>
        </row>
        <row r="1991">
          <cell r="AO1991" t="str">
            <v xml:space="preserve">W 0097850 </v>
          </cell>
          <cell r="AP1991" t="str">
            <v>JENNER</v>
          </cell>
          <cell r="AQ1991" t="str">
            <v>Active</v>
          </cell>
        </row>
        <row r="1992">
          <cell r="AO1992" t="str">
            <v xml:space="preserve">W 0060758 </v>
          </cell>
          <cell r="AP1992" t="str">
            <v>JENNER</v>
          </cell>
          <cell r="AQ1992" t="str">
            <v>Active</v>
          </cell>
        </row>
        <row r="1993">
          <cell r="AO1993" t="str">
            <v xml:space="preserve">W 0272618 </v>
          </cell>
          <cell r="AP1993" t="str">
            <v>JENNER</v>
          </cell>
          <cell r="AQ1993" t="str">
            <v>Active</v>
          </cell>
        </row>
        <row r="1994">
          <cell r="AO1994" t="str">
            <v xml:space="preserve">W 0272615 </v>
          </cell>
          <cell r="AP1994" t="str">
            <v>JENNER</v>
          </cell>
          <cell r="AQ1994" t="str">
            <v>Active</v>
          </cell>
        </row>
        <row r="1995">
          <cell r="AO1995" t="str">
            <v xml:space="preserve">W 0227788 </v>
          </cell>
          <cell r="AP1995" t="str">
            <v>JENNER</v>
          </cell>
          <cell r="AQ1995" t="str">
            <v>Active</v>
          </cell>
        </row>
        <row r="1996">
          <cell r="AO1996" t="str">
            <v xml:space="preserve">W 0272869 </v>
          </cell>
          <cell r="AP1996" t="str">
            <v>JENNER</v>
          </cell>
          <cell r="AQ1996" t="str">
            <v>Active</v>
          </cell>
        </row>
        <row r="1997">
          <cell r="AO1997" t="str">
            <v xml:space="preserve">W 0272884 </v>
          </cell>
          <cell r="AP1997" t="str">
            <v>JENNER</v>
          </cell>
          <cell r="AQ1997" t="str">
            <v>Active</v>
          </cell>
        </row>
        <row r="1998">
          <cell r="AO1998" t="str">
            <v xml:space="preserve">W 0272612 </v>
          </cell>
          <cell r="AP1998" t="str">
            <v>JENNER</v>
          </cell>
          <cell r="AQ1998" t="str">
            <v>Active</v>
          </cell>
        </row>
        <row r="1999">
          <cell r="AO1999" t="str">
            <v xml:space="preserve">W 0060977 </v>
          </cell>
          <cell r="AP1999" t="str">
            <v>JENNER</v>
          </cell>
          <cell r="AQ1999" t="str">
            <v>Active</v>
          </cell>
        </row>
        <row r="2000">
          <cell r="AO2000" t="str">
            <v xml:space="preserve">W 0272611 </v>
          </cell>
          <cell r="AP2000" t="str">
            <v>JENNER</v>
          </cell>
          <cell r="AQ2000" t="str">
            <v>Active</v>
          </cell>
        </row>
        <row r="2001">
          <cell r="AO2001" t="str">
            <v xml:space="preserve">W 0097783 </v>
          </cell>
          <cell r="AP2001" t="str">
            <v>JENNER</v>
          </cell>
          <cell r="AQ2001" t="str">
            <v>Active</v>
          </cell>
        </row>
        <row r="2002">
          <cell r="AO2002" t="str">
            <v xml:space="preserve">W 0050305 </v>
          </cell>
          <cell r="AP2002" t="str">
            <v>JENNER</v>
          </cell>
          <cell r="AQ2002" t="str">
            <v>Active</v>
          </cell>
        </row>
        <row r="2003">
          <cell r="AO2003" t="str">
            <v xml:space="preserve">W 0097782 </v>
          </cell>
          <cell r="AP2003" t="str">
            <v>JENNER</v>
          </cell>
          <cell r="AQ2003" t="str">
            <v>Active</v>
          </cell>
        </row>
        <row r="2004">
          <cell r="AO2004" t="str">
            <v xml:space="preserve">W 0272598 </v>
          </cell>
          <cell r="AP2004" t="str">
            <v>JENNER</v>
          </cell>
          <cell r="AQ2004" t="str">
            <v>Active</v>
          </cell>
        </row>
        <row r="2005">
          <cell r="AO2005" t="str">
            <v xml:space="preserve">W 0272607 </v>
          </cell>
          <cell r="AP2005" t="str">
            <v>JENNER</v>
          </cell>
          <cell r="AQ2005" t="str">
            <v>Active</v>
          </cell>
        </row>
        <row r="2006">
          <cell r="AO2006" t="str">
            <v xml:space="preserve">W 0459888 </v>
          </cell>
          <cell r="AP2006" t="str">
            <v>PRINCESS</v>
          </cell>
          <cell r="AQ2006" t="str">
            <v>Active</v>
          </cell>
        </row>
        <row r="2007">
          <cell r="AO2007" t="str">
            <v xml:space="preserve">W 0273000 </v>
          </cell>
          <cell r="AP2007" t="str">
            <v>JENNER</v>
          </cell>
          <cell r="AQ2007" t="str">
            <v>Active</v>
          </cell>
        </row>
        <row r="2008">
          <cell r="AO2008" t="str">
            <v xml:space="preserve">W 0060759 </v>
          </cell>
          <cell r="AP2008" t="str">
            <v>JENNER</v>
          </cell>
          <cell r="AQ2008" t="str">
            <v>Active</v>
          </cell>
        </row>
        <row r="2009">
          <cell r="AO2009" t="str">
            <v xml:space="preserve">W 0272310 </v>
          </cell>
          <cell r="AP2009" t="str">
            <v>JENNER</v>
          </cell>
          <cell r="AQ2009" t="str">
            <v>Active</v>
          </cell>
        </row>
        <row r="2010">
          <cell r="AO2010" t="str">
            <v xml:space="preserve">W 0050090 </v>
          </cell>
          <cell r="AP2010" t="str">
            <v>JENNER</v>
          </cell>
          <cell r="AQ2010" t="str">
            <v>Active</v>
          </cell>
        </row>
        <row r="2011">
          <cell r="AO2011" t="str">
            <v xml:space="preserve">W 0244578 </v>
          </cell>
          <cell r="AP2011" t="str">
            <v>JENNER</v>
          </cell>
          <cell r="AQ2011" t="str">
            <v>Active</v>
          </cell>
        </row>
        <row r="2012">
          <cell r="AO2012" t="str">
            <v xml:space="preserve">W 0272307 </v>
          </cell>
          <cell r="AP2012" t="str">
            <v>JENNER</v>
          </cell>
          <cell r="AQ2012" t="str">
            <v>Active</v>
          </cell>
        </row>
        <row r="2013">
          <cell r="AO2013" t="str">
            <v xml:space="preserve">W 0273331 </v>
          </cell>
          <cell r="AP2013" t="str">
            <v>JENNER</v>
          </cell>
          <cell r="AQ2013" t="str">
            <v>Active</v>
          </cell>
        </row>
        <row r="2014">
          <cell r="AO2014" t="str">
            <v xml:space="preserve">W 0098543 </v>
          </cell>
          <cell r="AP2014" t="str">
            <v>JENNER</v>
          </cell>
          <cell r="AQ2014" t="str">
            <v>Active</v>
          </cell>
        </row>
        <row r="2015">
          <cell r="AO2015" t="str">
            <v xml:space="preserve">W 0274114 </v>
          </cell>
          <cell r="AP2015" t="str">
            <v>JENNER</v>
          </cell>
          <cell r="AQ2015" t="str">
            <v>Active</v>
          </cell>
        </row>
        <row r="2016">
          <cell r="AO2016" t="str">
            <v xml:space="preserve">W 0273036 </v>
          </cell>
          <cell r="AP2016" t="str">
            <v>JENNER</v>
          </cell>
          <cell r="AQ2016" t="str">
            <v>Active</v>
          </cell>
        </row>
        <row r="2017">
          <cell r="AO2017" t="str">
            <v xml:space="preserve">W 0050089 </v>
          </cell>
          <cell r="AP2017" t="str">
            <v>JENNER</v>
          </cell>
          <cell r="AQ2017" t="str">
            <v>Active</v>
          </cell>
        </row>
        <row r="2018">
          <cell r="AO2018" t="str">
            <v xml:space="preserve">W 0244756 </v>
          </cell>
          <cell r="AP2018" t="str">
            <v>JENNER</v>
          </cell>
          <cell r="AQ2018" t="str">
            <v>Active</v>
          </cell>
        </row>
        <row r="2019">
          <cell r="AO2019" t="str">
            <v xml:space="preserve">W 0272597 </v>
          </cell>
          <cell r="AP2019" t="str">
            <v>JENNER</v>
          </cell>
          <cell r="AQ2019" t="str">
            <v>Active</v>
          </cell>
        </row>
        <row r="2020">
          <cell r="AO2020" t="str">
            <v xml:space="preserve">W 0272789 </v>
          </cell>
          <cell r="AP2020" t="str">
            <v>JENNER</v>
          </cell>
          <cell r="AQ2020" t="str">
            <v>Active</v>
          </cell>
        </row>
        <row r="2021">
          <cell r="AO2021" t="str">
            <v xml:space="preserve">W 0273556 </v>
          </cell>
          <cell r="AP2021" t="str">
            <v>JENNER</v>
          </cell>
          <cell r="AQ2021" t="str">
            <v>Active</v>
          </cell>
        </row>
        <row r="2022">
          <cell r="AO2022" t="str">
            <v xml:space="preserve">W 0061099 </v>
          </cell>
          <cell r="AP2022" t="str">
            <v>JENNER</v>
          </cell>
          <cell r="AQ2022" t="str">
            <v>Active</v>
          </cell>
        </row>
        <row r="2023">
          <cell r="AO2023" t="str">
            <v xml:space="preserve">W 0098161 </v>
          </cell>
          <cell r="AP2023" t="str">
            <v>JENNER</v>
          </cell>
          <cell r="AQ2023" t="str">
            <v>Active</v>
          </cell>
        </row>
        <row r="2024">
          <cell r="AO2024" t="str">
            <v xml:space="preserve">W 0273606 </v>
          </cell>
          <cell r="AP2024" t="str">
            <v>JENNER</v>
          </cell>
          <cell r="AQ2024" t="str">
            <v>Active</v>
          </cell>
        </row>
        <row r="2025">
          <cell r="AO2025" t="str">
            <v xml:space="preserve">W 0085943 </v>
          </cell>
          <cell r="AP2025" t="str">
            <v>JENNER</v>
          </cell>
          <cell r="AQ2025" t="str">
            <v>Active</v>
          </cell>
        </row>
        <row r="2026">
          <cell r="AO2026" t="str">
            <v xml:space="preserve">W 0244936 </v>
          </cell>
          <cell r="AP2026" t="str">
            <v>JENNER</v>
          </cell>
          <cell r="AQ2026" t="str">
            <v>Active</v>
          </cell>
        </row>
        <row r="2027">
          <cell r="AO2027" t="str">
            <v xml:space="preserve">W 0272791 </v>
          </cell>
          <cell r="AP2027" t="str">
            <v>JENNER</v>
          </cell>
          <cell r="AQ2027" t="str">
            <v>Active</v>
          </cell>
        </row>
        <row r="2028">
          <cell r="AO2028" t="str">
            <v xml:space="preserve">W 0273219 </v>
          </cell>
          <cell r="AP2028" t="str">
            <v>JENNER</v>
          </cell>
          <cell r="AQ2028" t="str">
            <v>Active</v>
          </cell>
        </row>
        <row r="2029">
          <cell r="AO2029" t="str">
            <v xml:space="preserve">W 0273330 </v>
          </cell>
          <cell r="AP2029" t="str">
            <v>JENNER</v>
          </cell>
          <cell r="AQ2029" t="str">
            <v>Active</v>
          </cell>
        </row>
        <row r="2030">
          <cell r="AO2030" t="str">
            <v xml:space="preserve">W 0060970 </v>
          </cell>
          <cell r="AP2030" t="str">
            <v>JENNER</v>
          </cell>
          <cell r="AQ2030" t="str">
            <v>In-Active</v>
          </cell>
        </row>
        <row r="2031">
          <cell r="AO2031" t="str">
            <v xml:space="preserve">W 0273035 </v>
          </cell>
          <cell r="AP2031" t="str">
            <v>JENNER</v>
          </cell>
          <cell r="AQ2031" t="str">
            <v>Active</v>
          </cell>
        </row>
        <row r="2032">
          <cell r="AO2032" t="str">
            <v xml:space="preserve">W 0085942 </v>
          </cell>
          <cell r="AP2032" t="str">
            <v>JENNER</v>
          </cell>
          <cell r="AQ2032" t="str">
            <v>Active</v>
          </cell>
        </row>
        <row r="2033">
          <cell r="AO2033" t="str">
            <v xml:space="preserve">W 0273218 </v>
          </cell>
          <cell r="AP2033" t="str">
            <v>JENNER</v>
          </cell>
          <cell r="AQ2033" t="str">
            <v>Active</v>
          </cell>
        </row>
        <row r="2034">
          <cell r="AO2034" t="str">
            <v xml:space="preserve">W 0272792 </v>
          </cell>
          <cell r="AP2034" t="str">
            <v>JENNER</v>
          </cell>
          <cell r="AQ2034" t="str">
            <v>Active</v>
          </cell>
        </row>
        <row r="2035">
          <cell r="AO2035" t="str">
            <v xml:space="preserve">W 0272306 </v>
          </cell>
          <cell r="AP2035" t="str">
            <v>JENNER</v>
          </cell>
          <cell r="AQ2035" t="str">
            <v>Active</v>
          </cell>
        </row>
        <row r="2036">
          <cell r="AO2036" t="str">
            <v xml:space="preserve">W 0273034 </v>
          </cell>
          <cell r="AP2036" t="str">
            <v>JENNER</v>
          </cell>
          <cell r="AQ2036" t="str">
            <v>Active</v>
          </cell>
        </row>
        <row r="2037">
          <cell r="AO2037" t="str">
            <v xml:space="preserve">W 0272883 </v>
          </cell>
          <cell r="AP2037" t="str">
            <v>JENNER</v>
          </cell>
          <cell r="AQ2037" t="str">
            <v>Active</v>
          </cell>
        </row>
        <row r="2038">
          <cell r="AO2038" t="str">
            <v xml:space="preserve">W 0060971 </v>
          </cell>
          <cell r="AP2038" t="str">
            <v>JENNER</v>
          </cell>
          <cell r="AQ2038" t="str">
            <v>Active</v>
          </cell>
        </row>
        <row r="2039">
          <cell r="AO2039" t="str">
            <v xml:space="preserve">W 0272882 </v>
          </cell>
          <cell r="AP2039" t="str">
            <v>JENNER</v>
          </cell>
          <cell r="AQ2039" t="str">
            <v>In-Active</v>
          </cell>
        </row>
        <row r="2040">
          <cell r="AO2040" t="str">
            <v xml:space="preserve">W 0272303 </v>
          </cell>
          <cell r="AP2040" t="str">
            <v>JENNER</v>
          </cell>
          <cell r="AQ2040" t="str">
            <v>Active</v>
          </cell>
        </row>
        <row r="2041">
          <cell r="AO2041" t="str">
            <v xml:space="preserve">W 0085999 </v>
          </cell>
          <cell r="AP2041" t="str">
            <v>JENNER</v>
          </cell>
          <cell r="AQ2041" t="str">
            <v>In-Active</v>
          </cell>
        </row>
        <row r="2042">
          <cell r="AO2042" t="str">
            <v xml:space="preserve">W 0272318 </v>
          </cell>
          <cell r="AP2042" t="str">
            <v>JENNER</v>
          </cell>
          <cell r="AQ2042" t="str">
            <v>Active</v>
          </cell>
        </row>
        <row r="2043">
          <cell r="AO2043" t="str">
            <v xml:space="preserve">W 0272317 </v>
          </cell>
          <cell r="AP2043" t="str">
            <v>JENNER</v>
          </cell>
          <cell r="AQ2043" t="str">
            <v>In-Active</v>
          </cell>
        </row>
        <row r="2044">
          <cell r="AO2044" t="str">
            <v xml:space="preserve">W 0273959 </v>
          </cell>
          <cell r="AP2044" t="str">
            <v>JENNER</v>
          </cell>
          <cell r="AQ2044" t="str">
            <v>Active</v>
          </cell>
        </row>
        <row r="2045">
          <cell r="AO2045" t="str">
            <v xml:space="preserve">W 0272911 </v>
          </cell>
          <cell r="AP2045" t="str">
            <v>JENNER</v>
          </cell>
          <cell r="AQ2045" t="str">
            <v>In-Active</v>
          </cell>
        </row>
        <row r="2046">
          <cell r="AO2046" t="str">
            <v xml:space="preserve">W 0061100 </v>
          </cell>
          <cell r="AP2046" t="str">
            <v>JENNER</v>
          </cell>
          <cell r="AQ2046" t="str">
            <v>In-Active</v>
          </cell>
        </row>
        <row r="2047">
          <cell r="AO2047" t="str">
            <v xml:space="preserve">W 0272908 </v>
          </cell>
          <cell r="AP2047" t="str">
            <v>JENNER</v>
          </cell>
          <cell r="AQ2047" t="str">
            <v>Active</v>
          </cell>
        </row>
        <row r="2048">
          <cell r="AO2048" t="str">
            <v xml:space="preserve">W 0272906 </v>
          </cell>
          <cell r="AP2048" t="str">
            <v>JENNER</v>
          </cell>
          <cell r="AQ2048" t="str">
            <v>Active</v>
          </cell>
        </row>
        <row r="2049">
          <cell r="AO2049" t="str">
            <v xml:space="preserve">W 0086001 </v>
          </cell>
          <cell r="AP2049" t="str">
            <v>JENNER</v>
          </cell>
          <cell r="AQ2049" t="str">
            <v>Active</v>
          </cell>
        </row>
        <row r="2050">
          <cell r="AO2050" t="str">
            <v xml:space="preserve">W 0086002 </v>
          </cell>
          <cell r="AP2050" t="str">
            <v>JENNER</v>
          </cell>
          <cell r="AQ2050" t="str">
            <v>Active</v>
          </cell>
        </row>
        <row r="2051">
          <cell r="AO2051" t="str">
            <v xml:space="preserve">W 0272316 </v>
          </cell>
          <cell r="AP2051" t="str">
            <v>JENNER</v>
          </cell>
          <cell r="AQ2051" t="str">
            <v>In-Active</v>
          </cell>
        </row>
        <row r="2052">
          <cell r="AO2052" t="str">
            <v xml:space="preserve">W 0272901 </v>
          </cell>
          <cell r="AP2052" t="str">
            <v>JENNER</v>
          </cell>
          <cell r="AQ2052" t="str">
            <v>Active</v>
          </cell>
        </row>
        <row r="2053">
          <cell r="AO2053" t="str">
            <v xml:space="preserve">W 0273605 </v>
          </cell>
          <cell r="AP2053" t="str">
            <v>JENNER</v>
          </cell>
          <cell r="AQ2053" t="str">
            <v>Active</v>
          </cell>
        </row>
        <row r="2054">
          <cell r="AO2054" t="str">
            <v xml:space="preserve">W 0086120 </v>
          </cell>
          <cell r="AP2054" t="str">
            <v>JENNER</v>
          </cell>
          <cell r="AQ2054" t="str">
            <v>Active</v>
          </cell>
        </row>
        <row r="2055">
          <cell r="AO2055" t="str">
            <v xml:space="preserve">W 0272298 </v>
          </cell>
          <cell r="AP2055" t="str">
            <v>JENNER</v>
          </cell>
          <cell r="AQ2055" t="str">
            <v>In-Active</v>
          </cell>
        </row>
        <row r="2056">
          <cell r="AO2056" t="str">
            <v xml:space="preserve">W 0272296 </v>
          </cell>
          <cell r="AP2056" t="str">
            <v>JENNER</v>
          </cell>
          <cell r="AQ2056" t="str">
            <v>Active</v>
          </cell>
        </row>
        <row r="2057">
          <cell r="AO2057" t="str">
            <v xml:space="preserve">W 0272295 </v>
          </cell>
          <cell r="AP2057" t="str">
            <v>JENNER</v>
          </cell>
          <cell r="AQ2057" t="str">
            <v>In-Active</v>
          </cell>
        </row>
        <row r="2058">
          <cell r="AO2058" t="str">
            <v xml:space="preserve">W 0275326 </v>
          </cell>
          <cell r="AP2058" t="str">
            <v>JENNER</v>
          </cell>
          <cell r="AQ2058" t="str">
            <v>Active</v>
          </cell>
        </row>
        <row r="2059">
          <cell r="AO2059" t="str">
            <v xml:space="preserve">W 0060906 </v>
          </cell>
          <cell r="AP2059" t="str">
            <v>JENNER</v>
          </cell>
          <cell r="AQ2059" t="str">
            <v>Active</v>
          </cell>
        </row>
        <row r="2060">
          <cell r="AO2060" t="str">
            <v xml:space="preserve">W 0272708 </v>
          </cell>
          <cell r="AP2060" t="str">
            <v>JENNER</v>
          </cell>
          <cell r="AQ2060" t="str">
            <v>Active</v>
          </cell>
        </row>
        <row r="2061">
          <cell r="AO2061" t="str">
            <v xml:space="preserve">W 0098201 </v>
          </cell>
          <cell r="AP2061" t="str">
            <v>JENNER</v>
          </cell>
          <cell r="AQ2061" t="str">
            <v>Active</v>
          </cell>
        </row>
        <row r="2062">
          <cell r="AO2062" t="str">
            <v xml:space="preserve">W 0049780 </v>
          </cell>
          <cell r="AP2062" t="str">
            <v>JENNER</v>
          </cell>
          <cell r="AQ2062" t="str">
            <v>Active</v>
          </cell>
        </row>
        <row r="2063">
          <cell r="AO2063" t="str">
            <v xml:space="preserve">W 0273231 </v>
          </cell>
          <cell r="AP2063" t="str">
            <v>JENNER</v>
          </cell>
          <cell r="AQ2063" t="str">
            <v>Active</v>
          </cell>
        </row>
        <row r="2064">
          <cell r="AO2064" t="str">
            <v xml:space="preserve">W 0227786 </v>
          </cell>
          <cell r="AP2064" t="str">
            <v>JENNER</v>
          </cell>
          <cell r="AQ2064" t="str">
            <v>Active</v>
          </cell>
        </row>
        <row r="2065">
          <cell r="AO2065" t="str">
            <v xml:space="preserve">W 0272900 </v>
          </cell>
          <cell r="AP2065" t="str">
            <v>JENNER</v>
          </cell>
          <cell r="AQ2065" t="str">
            <v>Active</v>
          </cell>
        </row>
        <row r="2066">
          <cell r="AO2066" t="str">
            <v xml:space="preserve">W 0272268 </v>
          </cell>
          <cell r="AP2066" t="str">
            <v>JENNER</v>
          </cell>
          <cell r="AQ2066" t="str">
            <v>Active</v>
          </cell>
        </row>
        <row r="2067">
          <cell r="AO2067" t="str">
            <v xml:space="preserve">W 0273230 </v>
          </cell>
          <cell r="AP2067" t="str">
            <v>JENNER</v>
          </cell>
          <cell r="AQ2067" t="str">
            <v>Active</v>
          </cell>
        </row>
        <row r="2068">
          <cell r="AO2068" t="str">
            <v xml:space="preserve">W 0060787 </v>
          </cell>
          <cell r="AP2068" t="str">
            <v>JENNER</v>
          </cell>
          <cell r="AQ2068" t="str">
            <v>Active</v>
          </cell>
        </row>
        <row r="2069">
          <cell r="AO2069" t="str">
            <v xml:space="preserve">W 0273880 </v>
          </cell>
          <cell r="AP2069" t="str">
            <v>JENNER</v>
          </cell>
          <cell r="AQ2069" t="str">
            <v>Active</v>
          </cell>
        </row>
        <row r="2070">
          <cell r="AO2070" t="str">
            <v xml:space="preserve">W 0227785 </v>
          </cell>
          <cell r="AP2070" t="str">
            <v>JENNER</v>
          </cell>
          <cell r="AQ2070" t="str">
            <v>Active</v>
          </cell>
        </row>
        <row r="2071">
          <cell r="AO2071" t="str">
            <v xml:space="preserve">W 0049797 </v>
          </cell>
          <cell r="AP2071" t="str">
            <v>JENNER</v>
          </cell>
          <cell r="AQ2071" t="str">
            <v>Active</v>
          </cell>
        </row>
        <row r="2072">
          <cell r="AO2072" t="str">
            <v xml:space="preserve">W 0208497 </v>
          </cell>
          <cell r="AP2072" t="str">
            <v>JENNER</v>
          </cell>
          <cell r="AQ2072" t="str">
            <v>Active</v>
          </cell>
        </row>
        <row r="2073">
          <cell r="AO2073" t="str">
            <v xml:space="preserve">W 0272713 </v>
          </cell>
          <cell r="AP2073" t="str">
            <v>JENNER</v>
          </cell>
          <cell r="AQ2073" t="str">
            <v>Active</v>
          </cell>
        </row>
        <row r="2074">
          <cell r="AO2074" t="str">
            <v xml:space="preserve">W 0273208 </v>
          </cell>
          <cell r="AP2074" t="str">
            <v>JENNER</v>
          </cell>
          <cell r="AQ2074" t="str">
            <v>Active</v>
          </cell>
        </row>
        <row r="2075">
          <cell r="AO2075" t="str">
            <v xml:space="preserve">W 0060788 </v>
          </cell>
          <cell r="AP2075" t="str">
            <v>JENNER</v>
          </cell>
          <cell r="AQ2075" t="str">
            <v>Active</v>
          </cell>
        </row>
        <row r="2076">
          <cell r="AO2076" t="str">
            <v xml:space="preserve">W 0273615 </v>
          </cell>
          <cell r="AP2076" t="str">
            <v>JENNER</v>
          </cell>
          <cell r="AQ2076" t="str">
            <v>Active</v>
          </cell>
        </row>
        <row r="2077">
          <cell r="AO2077" t="str">
            <v xml:space="preserve">W 0227810 </v>
          </cell>
          <cell r="AP2077" t="str">
            <v>JENNER</v>
          </cell>
          <cell r="AQ2077" t="str">
            <v>Active</v>
          </cell>
        </row>
        <row r="2078">
          <cell r="AO2078" t="str">
            <v xml:space="preserve">W 0273613 </v>
          </cell>
          <cell r="AP2078" t="str">
            <v>JENNER</v>
          </cell>
          <cell r="AQ2078" t="str">
            <v>Active</v>
          </cell>
        </row>
        <row r="2079">
          <cell r="AO2079" t="str">
            <v xml:space="preserve">W 0049793 </v>
          </cell>
          <cell r="AP2079" t="str">
            <v>JENNER</v>
          </cell>
          <cell r="AQ2079" t="str">
            <v>Active</v>
          </cell>
        </row>
        <row r="2080">
          <cell r="AO2080" t="str">
            <v xml:space="preserve">W 0209696 </v>
          </cell>
          <cell r="AP2080" t="str">
            <v>JENNER</v>
          </cell>
          <cell r="AQ2080" t="str">
            <v>Active</v>
          </cell>
        </row>
        <row r="2081">
          <cell r="AO2081" t="str">
            <v xml:space="preserve">W 0273641 </v>
          </cell>
          <cell r="AP2081" t="str">
            <v>JENNER</v>
          </cell>
          <cell r="AQ2081" t="str">
            <v>Active</v>
          </cell>
        </row>
        <row r="2082">
          <cell r="AO2082" t="str">
            <v xml:space="preserve">W 0273877 </v>
          </cell>
          <cell r="AP2082" t="str">
            <v>JENNER</v>
          </cell>
          <cell r="AQ2082" t="str">
            <v>Active</v>
          </cell>
        </row>
        <row r="2083">
          <cell r="AO2083" t="str">
            <v xml:space="preserve">W 0060789 </v>
          </cell>
          <cell r="AP2083" t="str">
            <v>JENNER</v>
          </cell>
          <cell r="AQ2083" t="str">
            <v>Active</v>
          </cell>
        </row>
        <row r="2084">
          <cell r="AO2084" t="str">
            <v xml:space="preserve">W 0273207 </v>
          </cell>
          <cell r="AP2084" t="str">
            <v>JENNER</v>
          </cell>
          <cell r="AQ2084" t="str">
            <v>Active</v>
          </cell>
        </row>
        <row r="2085">
          <cell r="AO2085" t="str">
            <v xml:space="preserve">W 0098020 </v>
          </cell>
          <cell r="AP2085" t="str">
            <v>JENNER</v>
          </cell>
          <cell r="AQ2085" t="str">
            <v>Active</v>
          </cell>
        </row>
        <row r="2086">
          <cell r="AO2086" t="str">
            <v xml:space="preserve">W 0273211 </v>
          </cell>
          <cell r="AP2086" t="str">
            <v>JENNER</v>
          </cell>
          <cell r="AQ2086" t="str">
            <v>Active</v>
          </cell>
        </row>
        <row r="2087">
          <cell r="AO2087" t="str">
            <v xml:space="preserve">W 0049796 </v>
          </cell>
          <cell r="AP2087" t="str">
            <v>JENNER</v>
          </cell>
          <cell r="AQ2087" t="str">
            <v>Active</v>
          </cell>
        </row>
        <row r="2088">
          <cell r="AO2088" t="str">
            <v xml:space="preserve">W 0218658 </v>
          </cell>
          <cell r="AP2088" t="str">
            <v>JENNER</v>
          </cell>
          <cell r="AQ2088" t="str">
            <v>Active</v>
          </cell>
        </row>
        <row r="2089">
          <cell r="AO2089" t="str">
            <v xml:space="preserve">W 0273611 </v>
          </cell>
          <cell r="AP2089" t="str">
            <v>JENNER</v>
          </cell>
          <cell r="AQ2089" t="str">
            <v>Active</v>
          </cell>
        </row>
        <row r="2090">
          <cell r="AO2090" t="str">
            <v xml:space="preserve">W 0273161 </v>
          </cell>
          <cell r="AP2090" t="str">
            <v>JENNER</v>
          </cell>
          <cell r="AQ2090" t="str">
            <v>Active</v>
          </cell>
        </row>
        <row r="2091">
          <cell r="AO2091" t="str">
            <v xml:space="preserve">W 0273033 </v>
          </cell>
          <cell r="AP2091" t="str">
            <v>JENNER</v>
          </cell>
          <cell r="AQ2091" t="str">
            <v>Active</v>
          </cell>
        </row>
        <row r="2092">
          <cell r="AO2092" t="str">
            <v xml:space="preserve">W 0060842 </v>
          </cell>
          <cell r="AP2092" t="str">
            <v>JENNER</v>
          </cell>
          <cell r="AQ2092" t="str">
            <v>Active</v>
          </cell>
        </row>
        <row r="2093">
          <cell r="AO2093" t="str">
            <v xml:space="preserve">W 0098022 </v>
          </cell>
          <cell r="AP2093" t="str">
            <v>JENNER</v>
          </cell>
          <cell r="AQ2093" t="str">
            <v>Active</v>
          </cell>
        </row>
        <row r="2094">
          <cell r="AO2094" t="str">
            <v xml:space="preserve">W 0049783 </v>
          </cell>
          <cell r="AP2094" t="str">
            <v>JENNER</v>
          </cell>
          <cell r="AQ2094" t="str">
            <v>Active</v>
          </cell>
        </row>
        <row r="2095">
          <cell r="AO2095" t="str">
            <v xml:space="preserve">W 0273323 </v>
          </cell>
          <cell r="AP2095" t="str">
            <v>JENNER</v>
          </cell>
          <cell r="AQ2095" t="str">
            <v>Active</v>
          </cell>
        </row>
        <row r="2096">
          <cell r="AO2096" t="str">
            <v xml:space="preserve">W 0218656 </v>
          </cell>
          <cell r="AP2096" t="str">
            <v>JENNER</v>
          </cell>
          <cell r="AQ2096" t="str">
            <v>Active</v>
          </cell>
        </row>
        <row r="2097">
          <cell r="AO2097" t="str">
            <v xml:space="preserve">W 0273253 </v>
          </cell>
          <cell r="AP2097" t="str">
            <v>JENNER</v>
          </cell>
          <cell r="AQ2097" t="str">
            <v>Active</v>
          </cell>
        </row>
        <row r="2098">
          <cell r="AO2098" t="str">
            <v xml:space="preserve">W 0273252 </v>
          </cell>
          <cell r="AP2098" t="str">
            <v>JENNER</v>
          </cell>
          <cell r="AQ2098" t="str">
            <v>Active</v>
          </cell>
        </row>
        <row r="2099">
          <cell r="AO2099" t="str">
            <v xml:space="preserve">W 0060841 </v>
          </cell>
          <cell r="AP2099" t="str">
            <v>JENNER</v>
          </cell>
          <cell r="AQ2099" t="str">
            <v>Active</v>
          </cell>
        </row>
        <row r="2100">
          <cell r="AO2100" t="str">
            <v xml:space="preserve">W 0098021 </v>
          </cell>
          <cell r="AP2100" t="str">
            <v>JENNER</v>
          </cell>
          <cell r="AQ2100" t="str">
            <v>Active</v>
          </cell>
        </row>
        <row r="2101">
          <cell r="AO2101" t="str">
            <v xml:space="preserve">W 0273249 </v>
          </cell>
          <cell r="AP2101" t="str">
            <v>JENNER</v>
          </cell>
          <cell r="AQ2101" t="str">
            <v>Active</v>
          </cell>
        </row>
        <row r="2102">
          <cell r="AO2102" t="str">
            <v xml:space="preserve">W 0049784 </v>
          </cell>
          <cell r="AP2102" t="str">
            <v>JENNER</v>
          </cell>
          <cell r="AQ2102" t="str">
            <v>Active</v>
          </cell>
        </row>
        <row r="2103">
          <cell r="AO2103" t="str">
            <v xml:space="preserve">W 0273032 </v>
          </cell>
          <cell r="AP2103" t="str">
            <v>JENNER</v>
          </cell>
          <cell r="AQ2103" t="str">
            <v>Active</v>
          </cell>
        </row>
        <row r="2104">
          <cell r="AO2104" t="str">
            <v xml:space="preserve">W 0098023 </v>
          </cell>
          <cell r="AP2104" t="str">
            <v>JENNER</v>
          </cell>
          <cell r="AQ2104" t="str">
            <v>Active</v>
          </cell>
        </row>
        <row r="2105">
          <cell r="AO2105" t="str">
            <v xml:space="preserve">W 0273270 </v>
          </cell>
          <cell r="AP2105" t="str">
            <v>JENNER</v>
          </cell>
          <cell r="AQ2105" t="str">
            <v>Active</v>
          </cell>
        </row>
        <row r="2106">
          <cell r="AO2106" t="str">
            <v xml:space="preserve">W 0273157 </v>
          </cell>
          <cell r="AP2106" t="str">
            <v>JENNER</v>
          </cell>
          <cell r="AQ2106" t="str">
            <v>Active</v>
          </cell>
        </row>
        <row r="2107">
          <cell r="AO2107" t="str">
            <v xml:space="preserve">W 0086063 </v>
          </cell>
          <cell r="AP2107" t="str">
            <v>JENNER</v>
          </cell>
          <cell r="AQ2107" t="str">
            <v>Active</v>
          </cell>
        </row>
        <row r="2108">
          <cell r="AO2108" t="str">
            <v xml:space="preserve">W 0273235 </v>
          </cell>
          <cell r="AP2108" t="str">
            <v>JENNER</v>
          </cell>
          <cell r="AQ2108" t="str">
            <v>Active</v>
          </cell>
        </row>
        <row r="2109">
          <cell r="AO2109" t="str">
            <v xml:space="preserve">W 0218655 </v>
          </cell>
          <cell r="AP2109" t="str">
            <v>JENNER</v>
          </cell>
          <cell r="AQ2109" t="str">
            <v>Active</v>
          </cell>
        </row>
        <row r="2110">
          <cell r="AO2110" t="str">
            <v xml:space="preserve">W 0273031 </v>
          </cell>
          <cell r="AP2110" t="str">
            <v>JENNER</v>
          </cell>
          <cell r="AQ2110" t="str">
            <v>Active</v>
          </cell>
        </row>
        <row r="2111">
          <cell r="AO2111" t="str">
            <v xml:space="preserve">W 0031116 </v>
          </cell>
          <cell r="AP2111" t="str">
            <v>JENNER</v>
          </cell>
          <cell r="AQ2111" t="str">
            <v>Active</v>
          </cell>
        </row>
        <row r="2112">
          <cell r="AO2112" t="str">
            <v xml:space="preserve">W 0098024 </v>
          </cell>
          <cell r="AP2112" t="str">
            <v>JENNER</v>
          </cell>
          <cell r="AQ2112" t="str">
            <v>Active</v>
          </cell>
        </row>
        <row r="2113">
          <cell r="AO2113" t="str">
            <v xml:space="preserve">W 0273166 </v>
          </cell>
          <cell r="AP2113" t="str">
            <v>JENNER</v>
          </cell>
          <cell r="AQ2113" t="str">
            <v>Active</v>
          </cell>
        </row>
        <row r="2114">
          <cell r="AO2114" t="str">
            <v xml:space="preserve">W 0273163 </v>
          </cell>
          <cell r="AP2114" t="str">
            <v>JENNER</v>
          </cell>
          <cell r="AQ2114" t="str">
            <v>Active</v>
          </cell>
        </row>
        <row r="2115">
          <cell r="AO2115" t="str">
            <v xml:space="preserve">W 0272976 </v>
          </cell>
          <cell r="AP2115" t="str">
            <v>JENNER</v>
          </cell>
          <cell r="AQ2115" t="str">
            <v>Active</v>
          </cell>
        </row>
        <row r="2116">
          <cell r="AO2116" t="str">
            <v xml:space="preserve">W 0208498 </v>
          </cell>
          <cell r="AP2116" t="str">
            <v>JENNER</v>
          </cell>
          <cell r="AQ2116" t="str">
            <v>In-Active</v>
          </cell>
        </row>
        <row r="2117">
          <cell r="AO2117" t="str">
            <v xml:space="preserve">W 0061088 </v>
          </cell>
          <cell r="AP2117" t="str">
            <v>JENNER</v>
          </cell>
          <cell r="AQ2117" t="str">
            <v>Active</v>
          </cell>
        </row>
        <row r="2118">
          <cell r="AO2118" t="str">
            <v xml:space="preserve">W 0273329 </v>
          </cell>
          <cell r="AP2118" t="str">
            <v>JENNER</v>
          </cell>
          <cell r="AQ2118" t="str">
            <v>Active</v>
          </cell>
        </row>
        <row r="2119">
          <cell r="AO2119" t="str">
            <v xml:space="preserve">W 0218696 </v>
          </cell>
          <cell r="AP2119" t="str">
            <v>JENNER</v>
          </cell>
          <cell r="AQ2119" t="str">
            <v>Active</v>
          </cell>
        </row>
        <row r="2120">
          <cell r="AO2120" t="str">
            <v xml:space="preserve">W 0047825 </v>
          </cell>
          <cell r="AP2120" t="str">
            <v>JENNER</v>
          </cell>
          <cell r="AQ2120" t="str">
            <v>In-Active</v>
          </cell>
        </row>
        <row r="2121">
          <cell r="AO2121" t="str">
            <v xml:space="preserve">W 0273656 </v>
          </cell>
          <cell r="AP2121" t="str">
            <v>JENNER</v>
          </cell>
          <cell r="AQ2121" t="str">
            <v>Active</v>
          </cell>
        </row>
        <row r="2122">
          <cell r="AO2122" t="str">
            <v xml:space="preserve">W 0273553 </v>
          </cell>
          <cell r="AP2122" t="str">
            <v>JENNER</v>
          </cell>
          <cell r="AQ2122" t="str">
            <v>Active</v>
          </cell>
        </row>
        <row r="2123">
          <cell r="AO2123" t="str">
            <v xml:space="preserve">W 0060854 </v>
          </cell>
          <cell r="AP2123" t="str">
            <v>JENNER</v>
          </cell>
          <cell r="AQ2123" t="str">
            <v>Active</v>
          </cell>
        </row>
        <row r="2124">
          <cell r="AO2124" t="str">
            <v xml:space="preserve">W 0273660 </v>
          </cell>
          <cell r="AP2124" t="str">
            <v>JENNER</v>
          </cell>
          <cell r="AQ2124" t="str">
            <v>Active</v>
          </cell>
        </row>
        <row r="2125">
          <cell r="AO2125" t="str">
            <v xml:space="preserve">W 0208341 </v>
          </cell>
          <cell r="AP2125" t="str">
            <v>JENNER</v>
          </cell>
          <cell r="AQ2125" t="str">
            <v>Active</v>
          </cell>
        </row>
        <row r="2126">
          <cell r="AO2126" t="str">
            <v xml:space="preserve">W 0273644 </v>
          </cell>
          <cell r="AP2126" t="str">
            <v>JENNER</v>
          </cell>
          <cell r="AQ2126" t="str">
            <v>Active</v>
          </cell>
        </row>
        <row r="2127">
          <cell r="AO2127" t="str">
            <v xml:space="preserve">W 0049800 </v>
          </cell>
          <cell r="AP2127" t="str">
            <v>JENNER</v>
          </cell>
          <cell r="AQ2127" t="str">
            <v>Active</v>
          </cell>
        </row>
        <row r="2128">
          <cell r="AO2128" t="str">
            <v xml:space="preserve">W 0208598 </v>
          </cell>
          <cell r="AP2128" t="str">
            <v>JENNER</v>
          </cell>
          <cell r="AQ2128" t="str">
            <v>Active</v>
          </cell>
        </row>
        <row r="2129">
          <cell r="AO2129" t="str">
            <v xml:space="preserve">W 0272875 </v>
          </cell>
          <cell r="AP2129" t="str">
            <v>JENNER</v>
          </cell>
          <cell r="AQ2129" t="str">
            <v>Active</v>
          </cell>
        </row>
        <row r="2130">
          <cell r="AO2130" t="str">
            <v xml:space="preserve">W 0272876 </v>
          </cell>
          <cell r="AP2130" t="str">
            <v>JENNER</v>
          </cell>
          <cell r="AQ2130" t="str">
            <v>Active</v>
          </cell>
        </row>
        <row r="2131">
          <cell r="AO2131" t="str">
            <v xml:space="preserve">W 0273484 </v>
          </cell>
          <cell r="AP2131" t="str">
            <v>JENNER</v>
          </cell>
          <cell r="AQ2131" t="str">
            <v>Active</v>
          </cell>
        </row>
        <row r="2132">
          <cell r="AO2132" t="str">
            <v xml:space="preserve">W 0086065 </v>
          </cell>
          <cell r="AP2132" t="str">
            <v>JENNER</v>
          </cell>
          <cell r="AQ2132" t="str">
            <v>Active</v>
          </cell>
        </row>
        <row r="2133">
          <cell r="AO2133" t="str">
            <v xml:space="preserve">W 0272891 </v>
          </cell>
          <cell r="AP2133" t="str">
            <v>JENNER</v>
          </cell>
          <cell r="AQ2133" t="str">
            <v>Active</v>
          </cell>
        </row>
        <row r="2134">
          <cell r="AO2134" t="str">
            <v xml:space="preserve">W 0218728 </v>
          </cell>
          <cell r="AP2134" t="str">
            <v>JENNER</v>
          </cell>
          <cell r="AQ2134" t="str">
            <v>Active</v>
          </cell>
        </row>
        <row r="2135">
          <cell r="AO2135" t="str">
            <v xml:space="preserve">W 0049799 </v>
          </cell>
          <cell r="AP2135" t="str">
            <v>JENNER</v>
          </cell>
          <cell r="AQ2135" t="str">
            <v>In-Active</v>
          </cell>
        </row>
        <row r="2136">
          <cell r="AO2136" t="str">
            <v xml:space="preserve">W 0209657 </v>
          </cell>
          <cell r="AP2136" t="str">
            <v>JENNER</v>
          </cell>
          <cell r="AQ2136" t="str">
            <v>Active</v>
          </cell>
        </row>
        <row r="2137">
          <cell r="AO2137" t="str">
            <v xml:space="preserve">W 0273872 </v>
          </cell>
          <cell r="AP2137" t="str">
            <v>JENNER</v>
          </cell>
          <cell r="AQ2137" t="str">
            <v>Active</v>
          </cell>
        </row>
        <row r="2138">
          <cell r="AO2138" t="str">
            <v xml:space="preserve">W 0273206 </v>
          </cell>
          <cell r="AP2138" t="str">
            <v>JENNER</v>
          </cell>
          <cell r="AQ2138" t="str">
            <v>Active</v>
          </cell>
        </row>
        <row r="2139">
          <cell r="AO2139" t="str">
            <v xml:space="preserve">W 0273614 </v>
          </cell>
          <cell r="AP2139" t="str">
            <v>JENNER</v>
          </cell>
          <cell r="AQ2139" t="str">
            <v>Active</v>
          </cell>
        </row>
        <row r="2140">
          <cell r="AO2140" t="str">
            <v xml:space="preserve">W 0086067 </v>
          </cell>
          <cell r="AP2140" t="str">
            <v>JENNER</v>
          </cell>
          <cell r="AQ2140" t="str">
            <v>Active</v>
          </cell>
        </row>
        <row r="2141">
          <cell r="AO2141" t="str">
            <v xml:space="preserve">W 0273612 </v>
          </cell>
          <cell r="AP2141" t="str">
            <v>JENNER</v>
          </cell>
          <cell r="AQ2141" t="str">
            <v>Active</v>
          </cell>
        </row>
        <row r="2142">
          <cell r="AO2142" t="str">
            <v xml:space="preserve">W 0227842 </v>
          </cell>
          <cell r="AP2142" t="str">
            <v>JENNER</v>
          </cell>
          <cell r="AQ2142" t="str">
            <v>Active</v>
          </cell>
        </row>
        <row r="2143">
          <cell r="AO2143" t="str">
            <v xml:space="preserve">W 0218729 </v>
          </cell>
          <cell r="AP2143" t="str">
            <v>JENNER</v>
          </cell>
          <cell r="AQ2143" t="str">
            <v>Active</v>
          </cell>
        </row>
        <row r="2144">
          <cell r="AO2144" t="str">
            <v xml:space="preserve">W 0273635 </v>
          </cell>
          <cell r="AP2144" t="str">
            <v>JENNER</v>
          </cell>
          <cell r="AQ2144" t="str">
            <v>Active</v>
          </cell>
        </row>
        <row r="2145">
          <cell r="AO2145" t="str">
            <v xml:space="preserve">W 0273634 </v>
          </cell>
          <cell r="AP2145" t="str">
            <v>JENNER</v>
          </cell>
          <cell r="AQ2145" t="str">
            <v>Active</v>
          </cell>
        </row>
        <row r="2146">
          <cell r="AO2146" t="str">
            <v xml:space="preserve">W 0273632 </v>
          </cell>
          <cell r="AP2146" t="str">
            <v>JENNER</v>
          </cell>
          <cell r="AQ2146" t="str">
            <v>Active</v>
          </cell>
        </row>
        <row r="2147">
          <cell r="AO2147" t="str">
            <v xml:space="preserve">W 0272890 </v>
          </cell>
          <cell r="AP2147" t="str">
            <v>JENNER</v>
          </cell>
          <cell r="AQ2147" t="str">
            <v>Active</v>
          </cell>
        </row>
        <row r="2148">
          <cell r="AO2148" t="str">
            <v xml:space="preserve">W 0019293 </v>
          </cell>
          <cell r="AP2148" t="str">
            <v>JENNER</v>
          </cell>
          <cell r="AQ2148" t="str">
            <v>In-Active</v>
          </cell>
        </row>
        <row r="2149">
          <cell r="AO2149" t="str">
            <v xml:space="preserve">W 0227822 </v>
          </cell>
          <cell r="AP2149" t="str">
            <v>JENNER</v>
          </cell>
          <cell r="AQ2149" t="str">
            <v>Active</v>
          </cell>
        </row>
        <row r="2150">
          <cell r="AO2150" t="str">
            <v xml:space="preserve">W 0061048 </v>
          </cell>
          <cell r="AP2150" t="str">
            <v>JENNER</v>
          </cell>
          <cell r="AQ2150" t="str">
            <v>Active</v>
          </cell>
        </row>
        <row r="2151">
          <cell r="AO2151" t="str">
            <v xml:space="preserve">W 0272889 </v>
          </cell>
          <cell r="AP2151" t="str">
            <v>JENNER</v>
          </cell>
          <cell r="AQ2151" t="str">
            <v>Active</v>
          </cell>
        </row>
        <row r="2152">
          <cell r="AO2152" t="str">
            <v xml:space="preserve">W 0218692 </v>
          </cell>
          <cell r="AP2152" t="str">
            <v>JENNER</v>
          </cell>
          <cell r="AQ2152" t="str">
            <v>Active</v>
          </cell>
        </row>
        <row r="2153">
          <cell r="AO2153" t="str">
            <v xml:space="preserve">W 0273630 </v>
          </cell>
          <cell r="AP2153" t="str">
            <v>JENNER</v>
          </cell>
          <cell r="AQ2153" t="str">
            <v>Active</v>
          </cell>
        </row>
        <row r="2154">
          <cell r="AO2154" t="str">
            <v xml:space="preserve">W 0086175 </v>
          </cell>
          <cell r="AP2154" t="str">
            <v>JENNER</v>
          </cell>
          <cell r="AQ2154" t="str">
            <v>Active</v>
          </cell>
        </row>
        <row r="2155">
          <cell r="AO2155" t="str">
            <v xml:space="preserve">W 0227809 </v>
          </cell>
          <cell r="AP2155" t="str">
            <v>JENNER</v>
          </cell>
          <cell r="AQ2155" t="str">
            <v>Active</v>
          </cell>
        </row>
        <row r="2156">
          <cell r="AO2156" t="str">
            <v xml:space="preserve">W 0273555 </v>
          </cell>
          <cell r="AP2156" t="str">
            <v>JENNER</v>
          </cell>
          <cell r="AQ2156" t="str">
            <v>Active</v>
          </cell>
        </row>
        <row r="2157">
          <cell r="AO2157" t="str">
            <v xml:space="preserve">W 0049798 </v>
          </cell>
          <cell r="AP2157" t="str">
            <v>JENNER</v>
          </cell>
          <cell r="AQ2157" t="str">
            <v>In-Active</v>
          </cell>
        </row>
        <row r="2158">
          <cell r="AO2158" t="str">
            <v xml:space="preserve">W 0218687 </v>
          </cell>
          <cell r="AP2158" t="str">
            <v>JENNER</v>
          </cell>
          <cell r="AQ2158" t="str">
            <v>Active</v>
          </cell>
        </row>
        <row r="2159">
          <cell r="AO2159" t="str">
            <v xml:space="preserve">W 0273658 </v>
          </cell>
          <cell r="AP2159" t="str">
            <v>JENNER</v>
          </cell>
          <cell r="AQ2159" t="str">
            <v>Active</v>
          </cell>
        </row>
        <row r="2160">
          <cell r="AO2160" t="str">
            <v xml:space="preserve">W 0273654 </v>
          </cell>
          <cell r="AP2160" t="str">
            <v>JENNER</v>
          </cell>
          <cell r="AQ2160" t="str">
            <v>Active</v>
          </cell>
        </row>
        <row r="2161">
          <cell r="AO2161" t="str">
            <v xml:space="preserve">W 0273667 </v>
          </cell>
          <cell r="AP2161" t="str">
            <v>JENNER</v>
          </cell>
          <cell r="AQ2161" t="str">
            <v>Active</v>
          </cell>
        </row>
        <row r="2162">
          <cell r="AO2162" t="str">
            <v xml:space="preserve">W 0273462 </v>
          </cell>
          <cell r="AP2162" t="str">
            <v>JENNER</v>
          </cell>
          <cell r="AQ2162" t="str">
            <v>Active</v>
          </cell>
        </row>
        <row r="2163">
          <cell r="AO2163" t="str">
            <v xml:space="preserve">W 0060840 </v>
          </cell>
          <cell r="AP2163" t="str">
            <v>JENNER</v>
          </cell>
          <cell r="AQ2163" t="str">
            <v>Active</v>
          </cell>
        </row>
        <row r="2164">
          <cell r="AO2164" t="str">
            <v xml:space="preserve">W 0273499 </v>
          </cell>
          <cell r="AP2164" t="str">
            <v>JENNER</v>
          </cell>
          <cell r="AQ2164" t="str">
            <v>Active</v>
          </cell>
        </row>
        <row r="2165">
          <cell r="AO2165" t="str">
            <v xml:space="preserve">W 0209654 </v>
          </cell>
          <cell r="AP2165" t="str">
            <v>JENNER</v>
          </cell>
          <cell r="AQ2165" t="str">
            <v>Active</v>
          </cell>
        </row>
        <row r="2166">
          <cell r="AO2166" t="str">
            <v xml:space="preserve">W 0048058 </v>
          </cell>
          <cell r="AP2166" t="str">
            <v>JENNER</v>
          </cell>
          <cell r="AQ2166" t="str">
            <v>Active</v>
          </cell>
        </row>
        <row r="2167">
          <cell r="AO2167" t="str">
            <v xml:space="preserve">W 0208597 </v>
          </cell>
          <cell r="AP2167" t="str">
            <v>JENNER</v>
          </cell>
          <cell r="AQ2167" t="str">
            <v>Active</v>
          </cell>
        </row>
        <row r="2168">
          <cell r="AO2168" t="str">
            <v xml:space="preserve">W 0273205 </v>
          </cell>
          <cell r="AP2168" t="str">
            <v>JENNER</v>
          </cell>
          <cell r="AQ2168" t="str">
            <v>Active</v>
          </cell>
        </row>
        <row r="2169">
          <cell r="AO2169" t="str">
            <v xml:space="preserve">W 0273958 </v>
          </cell>
          <cell r="AP2169" t="str">
            <v>JENNER</v>
          </cell>
          <cell r="AQ2169" t="str">
            <v>Active</v>
          </cell>
        </row>
        <row r="2170">
          <cell r="AO2170" t="str">
            <v xml:space="preserve">W 0060853 </v>
          </cell>
          <cell r="AP2170" t="str">
            <v>JENNER</v>
          </cell>
          <cell r="AQ2170" t="str">
            <v>Active</v>
          </cell>
        </row>
        <row r="2171">
          <cell r="AO2171" t="str">
            <v xml:space="preserve">W 0273096 </v>
          </cell>
          <cell r="AP2171" t="str">
            <v>JENNER</v>
          </cell>
          <cell r="AQ2171" t="str">
            <v>Active</v>
          </cell>
        </row>
        <row r="2172">
          <cell r="AO2172" t="str">
            <v xml:space="preserve">W 0208618 </v>
          </cell>
          <cell r="AP2172" t="str">
            <v>JENNER</v>
          </cell>
          <cell r="AQ2172" t="str">
            <v>Active</v>
          </cell>
        </row>
        <row r="2173">
          <cell r="AO2173" t="str">
            <v xml:space="preserve">W 0049795 </v>
          </cell>
          <cell r="AP2173" t="str">
            <v>JENNER</v>
          </cell>
          <cell r="AQ2173" t="str">
            <v>Active</v>
          </cell>
        </row>
        <row r="2174">
          <cell r="AO2174" t="str">
            <v xml:space="preserve">W 0218684 </v>
          </cell>
          <cell r="AP2174" t="str">
            <v>JENNER</v>
          </cell>
          <cell r="AQ2174" t="str">
            <v>Active</v>
          </cell>
        </row>
        <row r="2175">
          <cell r="AO2175" t="str">
            <v xml:space="preserve">W 0273495 </v>
          </cell>
          <cell r="AP2175" t="str">
            <v>JENNER</v>
          </cell>
          <cell r="AQ2175" t="str">
            <v>Active</v>
          </cell>
        </row>
        <row r="2176">
          <cell r="AO2176" t="str">
            <v xml:space="preserve">W 0273095 </v>
          </cell>
          <cell r="AP2176" t="str">
            <v>JENNER</v>
          </cell>
          <cell r="AQ2176" t="str">
            <v>Active</v>
          </cell>
        </row>
        <row r="2177">
          <cell r="AO2177" t="str">
            <v xml:space="preserve">W 0273659 </v>
          </cell>
          <cell r="AP2177" t="str">
            <v>JENNER</v>
          </cell>
          <cell r="AQ2177" t="str">
            <v>Active</v>
          </cell>
        </row>
        <row r="2178">
          <cell r="AO2178" t="str">
            <v xml:space="preserve">W 0273125 </v>
          </cell>
          <cell r="AP2178" t="str">
            <v>JENNER</v>
          </cell>
          <cell r="AQ2178" t="str">
            <v>Active</v>
          </cell>
        </row>
        <row r="2179">
          <cell r="AO2179" t="str">
            <v xml:space="preserve">W 0060790 </v>
          </cell>
          <cell r="AP2179" t="str">
            <v>JENNER</v>
          </cell>
          <cell r="AQ2179" t="str">
            <v>Active</v>
          </cell>
        </row>
        <row r="2180">
          <cell r="AO2180" t="str">
            <v xml:space="preserve">W 0208599 </v>
          </cell>
          <cell r="AP2180" t="str">
            <v>JENNER</v>
          </cell>
          <cell r="AQ2180" t="str">
            <v>Active</v>
          </cell>
        </row>
        <row r="2181">
          <cell r="AO2181" t="str">
            <v xml:space="preserve">W 0218657 </v>
          </cell>
          <cell r="AP2181" t="str">
            <v>JENNER</v>
          </cell>
          <cell r="AQ2181" t="str">
            <v>Active</v>
          </cell>
        </row>
        <row r="2182">
          <cell r="AO2182" t="str">
            <v xml:space="preserve">W 0273549 </v>
          </cell>
          <cell r="AP2182" t="str">
            <v>JENNER</v>
          </cell>
          <cell r="AQ2182" t="str">
            <v>Active</v>
          </cell>
        </row>
        <row r="2183">
          <cell r="AO2183" t="str">
            <v xml:space="preserve">W 0273124 </v>
          </cell>
          <cell r="AP2183" t="str">
            <v>JENNER</v>
          </cell>
          <cell r="AQ2183" t="str">
            <v>Active</v>
          </cell>
        </row>
        <row r="2184">
          <cell r="AO2184" t="str">
            <v xml:space="preserve">W 0086066 </v>
          </cell>
          <cell r="AP2184" t="str">
            <v>JENNER</v>
          </cell>
          <cell r="AQ2184" t="str">
            <v>Active</v>
          </cell>
        </row>
        <row r="2185">
          <cell r="AO2185" t="str">
            <v xml:space="preserve">W 0273550 </v>
          </cell>
          <cell r="AP2185" t="str">
            <v>JENNER</v>
          </cell>
          <cell r="AQ2185" t="str">
            <v>Active</v>
          </cell>
        </row>
        <row r="2186">
          <cell r="AO2186" t="str">
            <v xml:space="preserve">W 0218683 </v>
          </cell>
          <cell r="AP2186" t="str">
            <v>JENNER</v>
          </cell>
          <cell r="AQ2186" t="str">
            <v>Active</v>
          </cell>
        </row>
        <row r="2187">
          <cell r="AO2187" t="str">
            <v xml:space="preserve">W 0273123 </v>
          </cell>
          <cell r="AP2187" t="str">
            <v>JENNER</v>
          </cell>
          <cell r="AQ2187" t="str">
            <v>Active</v>
          </cell>
        </row>
        <row r="2188">
          <cell r="AO2188" t="str">
            <v xml:space="preserve">W 0031115 </v>
          </cell>
          <cell r="AP2188" t="str">
            <v>JENNER</v>
          </cell>
          <cell r="AQ2188" t="str">
            <v>Active</v>
          </cell>
        </row>
        <row r="2189">
          <cell r="AO2189" t="str">
            <v xml:space="preserve">W 0227807 </v>
          </cell>
          <cell r="AP2189" t="str">
            <v>JENNER</v>
          </cell>
          <cell r="AQ2189" t="str">
            <v>Active</v>
          </cell>
        </row>
        <row r="2190">
          <cell r="AO2190" t="str">
            <v xml:space="preserve">W 0274130 </v>
          </cell>
          <cell r="AP2190" t="str">
            <v>JENNER</v>
          </cell>
          <cell r="AQ2190" t="str">
            <v>Active</v>
          </cell>
        </row>
        <row r="2191">
          <cell r="AO2191" t="str">
            <v xml:space="preserve">W 0273203 </v>
          </cell>
          <cell r="AP2191" t="str">
            <v>JENNER</v>
          </cell>
          <cell r="AQ2191" t="str">
            <v>Active</v>
          </cell>
        </row>
        <row r="2192">
          <cell r="AO2192" t="str">
            <v xml:space="preserve">W 0273551 </v>
          </cell>
          <cell r="AP2192" t="str">
            <v>JENNER</v>
          </cell>
          <cell r="AQ2192" t="str">
            <v>Active</v>
          </cell>
        </row>
        <row r="2193">
          <cell r="AO2193" t="str">
            <v xml:space="preserve">W 0061089 </v>
          </cell>
          <cell r="AP2193" t="str">
            <v>JENNER</v>
          </cell>
          <cell r="AQ2193" t="str">
            <v>Active</v>
          </cell>
        </row>
        <row r="2194">
          <cell r="AO2194" t="str">
            <v xml:space="preserve">W 0273957 </v>
          </cell>
          <cell r="AP2194" t="str">
            <v>JENNER</v>
          </cell>
          <cell r="AQ2194" t="str">
            <v>Active</v>
          </cell>
        </row>
        <row r="2195">
          <cell r="AO2195" t="str">
            <v xml:space="preserve">W 0218682 </v>
          </cell>
          <cell r="AP2195" t="str">
            <v>JENNER</v>
          </cell>
          <cell r="AQ2195" t="str">
            <v>Active</v>
          </cell>
        </row>
        <row r="2196">
          <cell r="AO2196" t="str">
            <v xml:space="preserve">W 0273132 </v>
          </cell>
          <cell r="AP2196" t="str">
            <v>JENNER</v>
          </cell>
          <cell r="AQ2196" t="str">
            <v>Active</v>
          </cell>
        </row>
        <row r="2197">
          <cell r="AO2197" t="str">
            <v xml:space="preserve">W 0049794 </v>
          </cell>
          <cell r="AP2197" t="str">
            <v>JENNER</v>
          </cell>
          <cell r="AQ2197" t="str">
            <v>Active</v>
          </cell>
        </row>
        <row r="2198">
          <cell r="AO2198" t="str">
            <v xml:space="preserve">W 0273745 </v>
          </cell>
          <cell r="AP2198" t="str">
            <v>JENNER</v>
          </cell>
          <cell r="AQ2198" t="str">
            <v>Active</v>
          </cell>
        </row>
        <row r="2199">
          <cell r="AO2199" t="str">
            <v xml:space="preserve">W 0273542 </v>
          </cell>
          <cell r="AP2199" t="str">
            <v>JENNER</v>
          </cell>
          <cell r="AQ2199" t="str">
            <v>Active</v>
          </cell>
        </row>
        <row r="2200">
          <cell r="AO2200" t="str">
            <v xml:space="preserve">W 0273559 </v>
          </cell>
          <cell r="AP2200" t="str">
            <v>JENNER</v>
          </cell>
          <cell r="AQ2200" t="str">
            <v>Active</v>
          </cell>
        </row>
        <row r="2201">
          <cell r="AO2201" t="str">
            <v xml:space="preserve">W 0086062 </v>
          </cell>
          <cell r="AP2201" t="str">
            <v>JENNER</v>
          </cell>
          <cell r="AQ2201" t="str">
            <v>Active</v>
          </cell>
        </row>
        <row r="2202">
          <cell r="AO2202" t="str">
            <v xml:space="preserve">W 0086177 </v>
          </cell>
          <cell r="AP2202" t="str">
            <v>JENNER</v>
          </cell>
          <cell r="AQ2202" t="str">
            <v>Active</v>
          </cell>
        </row>
        <row r="2203">
          <cell r="AO2203" t="str">
            <v xml:space="preserve">W 0274136 </v>
          </cell>
          <cell r="AP2203" t="str">
            <v>JENNER</v>
          </cell>
          <cell r="AQ2203" t="str">
            <v>Active</v>
          </cell>
        </row>
        <row r="2204">
          <cell r="AO2204" t="str">
            <v xml:space="preserve">W 0274176 </v>
          </cell>
          <cell r="AP2204" t="str">
            <v>JENNER</v>
          </cell>
          <cell r="AQ2204" t="str">
            <v>Active</v>
          </cell>
        </row>
        <row r="2205">
          <cell r="AO2205" t="str">
            <v xml:space="preserve">W 0274177 </v>
          </cell>
          <cell r="AP2205" t="str">
            <v>JENNER</v>
          </cell>
          <cell r="AQ2205" t="str">
            <v>Active</v>
          </cell>
        </row>
        <row r="2206">
          <cell r="AO2206" t="str">
            <v xml:space="preserve">W 0274168 </v>
          </cell>
          <cell r="AP2206" t="str">
            <v>JENNER</v>
          </cell>
          <cell r="AQ2206" t="str">
            <v>Active</v>
          </cell>
        </row>
        <row r="2207">
          <cell r="AO2207" t="str">
            <v xml:space="preserve">W 0086064 </v>
          </cell>
          <cell r="AP2207" t="str">
            <v>JENNER</v>
          </cell>
          <cell r="AQ2207" t="str">
            <v>Active</v>
          </cell>
        </row>
        <row r="2208">
          <cell r="AO2208" t="str">
            <v xml:space="preserve">W 0274253 </v>
          </cell>
          <cell r="AP2208" t="str">
            <v>JENNER</v>
          </cell>
          <cell r="AQ2208" t="str">
            <v>Active</v>
          </cell>
        </row>
        <row r="2209">
          <cell r="AO2209" t="str">
            <v xml:space="preserve">W 0026136 </v>
          </cell>
          <cell r="AP2209" t="str">
            <v>JENNER</v>
          </cell>
          <cell r="AQ2209" t="str">
            <v>Active</v>
          </cell>
        </row>
        <row r="2210">
          <cell r="AO2210" t="str">
            <v xml:space="preserve">W 0274185 </v>
          </cell>
          <cell r="AP2210" t="str">
            <v>JENNER</v>
          </cell>
          <cell r="AQ2210" t="str">
            <v>Active</v>
          </cell>
        </row>
        <row r="2211">
          <cell r="AO2211" t="str">
            <v xml:space="preserve">W 0274169 </v>
          </cell>
          <cell r="AP2211" t="str">
            <v>JENNER</v>
          </cell>
          <cell r="AQ2211" t="str">
            <v>Active</v>
          </cell>
        </row>
        <row r="2212">
          <cell r="AO2212" t="str">
            <v xml:space="preserve">W 0274167 </v>
          </cell>
          <cell r="AP2212" t="str">
            <v>JENNER</v>
          </cell>
          <cell r="AQ2212" t="str">
            <v>Active</v>
          </cell>
        </row>
        <row r="2213">
          <cell r="AO2213" t="str">
            <v xml:space="preserve">W 0273575 </v>
          </cell>
          <cell r="AP2213" t="str">
            <v>JENNER</v>
          </cell>
          <cell r="AQ2213" t="str">
            <v>Active</v>
          </cell>
        </row>
        <row r="2214">
          <cell r="AO2214" t="str">
            <v xml:space="preserve">W 0274172 </v>
          </cell>
          <cell r="AP2214" t="str">
            <v>JENNER</v>
          </cell>
          <cell r="AQ2214" t="str">
            <v>Active</v>
          </cell>
        </row>
        <row r="2215">
          <cell r="AO2215" t="str">
            <v xml:space="preserve">W 0044116 </v>
          </cell>
          <cell r="AP2215" t="str">
            <v>JENNER</v>
          </cell>
          <cell r="AQ2215" t="str">
            <v>Active</v>
          </cell>
        </row>
        <row r="2216">
          <cell r="AO2216" t="str">
            <v xml:space="preserve">W 0244575 </v>
          </cell>
          <cell r="AP2216" t="str">
            <v>JENNER</v>
          </cell>
          <cell r="AQ2216" t="str">
            <v>Active</v>
          </cell>
        </row>
        <row r="2217">
          <cell r="AO2217" t="str">
            <v xml:space="preserve">W 0050136 </v>
          </cell>
          <cell r="AP2217" t="str">
            <v>JENNER</v>
          </cell>
          <cell r="AQ2217" t="str">
            <v>Active</v>
          </cell>
        </row>
        <row r="2218">
          <cell r="AO2218" t="str">
            <v xml:space="preserve">W 0244749 </v>
          </cell>
          <cell r="AP2218" t="str">
            <v>JENNER</v>
          </cell>
          <cell r="AQ2218" t="str">
            <v>Active</v>
          </cell>
        </row>
        <row r="2219">
          <cell r="AO2219" t="str">
            <v xml:space="preserve">W 0273919 </v>
          </cell>
          <cell r="AP2219" t="str">
            <v>JENNER</v>
          </cell>
          <cell r="AQ2219" t="str">
            <v>Active</v>
          </cell>
        </row>
        <row r="2220">
          <cell r="AO2220" t="str">
            <v xml:space="preserve">W 0274464 </v>
          </cell>
          <cell r="AP2220" t="str">
            <v>JENNER</v>
          </cell>
          <cell r="AQ2220" t="str">
            <v>Active</v>
          </cell>
        </row>
        <row r="2221">
          <cell r="AO2221" t="str">
            <v xml:space="preserve">W 0274465 </v>
          </cell>
          <cell r="AP2221" t="str">
            <v>JENNER</v>
          </cell>
          <cell r="AQ2221" t="str">
            <v>Active</v>
          </cell>
        </row>
        <row r="2222">
          <cell r="AO2222" t="str">
            <v xml:space="preserve">W 0273204 </v>
          </cell>
          <cell r="AP2222" t="str">
            <v>JENNER</v>
          </cell>
          <cell r="AQ2222" t="str">
            <v>Active</v>
          </cell>
        </row>
        <row r="2223">
          <cell r="AO2223" t="str">
            <v xml:space="preserve">W 0273494 </v>
          </cell>
          <cell r="AP2223" t="str">
            <v>JENNER</v>
          </cell>
          <cell r="AQ2223" t="str">
            <v>Active</v>
          </cell>
        </row>
        <row r="2224">
          <cell r="AO2224" t="str">
            <v xml:space="preserve">W 0273150 </v>
          </cell>
          <cell r="AP2224" t="str">
            <v>JENNER</v>
          </cell>
          <cell r="AQ2224" t="str">
            <v>Active</v>
          </cell>
        </row>
        <row r="2225">
          <cell r="AO2225" t="str">
            <v xml:space="preserve">W 0060907 </v>
          </cell>
          <cell r="AP2225" t="str">
            <v>JENNER</v>
          </cell>
          <cell r="AQ2225" t="str">
            <v>Active</v>
          </cell>
        </row>
        <row r="2226">
          <cell r="AO2226" t="str">
            <v xml:space="preserve">W 0208496 </v>
          </cell>
          <cell r="AP2226" t="str">
            <v>JENNER</v>
          </cell>
          <cell r="AQ2226" t="str">
            <v>Active</v>
          </cell>
        </row>
        <row r="2227">
          <cell r="AO2227" t="str">
            <v xml:space="preserve">W 0244571 </v>
          </cell>
          <cell r="AP2227" t="str">
            <v>JENNER</v>
          </cell>
          <cell r="AQ2227" t="str">
            <v>Active</v>
          </cell>
        </row>
        <row r="2228">
          <cell r="AO2228" t="str">
            <v xml:space="preserve">W 0273485 </v>
          </cell>
          <cell r="AP2228" t="str">
            <v>JENNER</v>
          </cell>
          <cell r="AQ2228" t="str">
            <v>Active</v>
          </cell>
        </row>
        <row r="2229">
          <cell r="AO2229" t="str">
            <v xml:space="preserve">W 0273139 </v>
          </cell>
          <cell r="AP2229" t="str">
            <v>JENNER</v>
          </cell>
          <cell r="AQ2229" t="str">
            <v>Active</v>
          </cell>
        </row>
        <row r="2230">
          <cell r="AO2230" t="str">
            <v xml:space="preserve">W 0208616 </v>
          </cell>
          <cell r="AP2230" t="str">
            <v>JENNER</v>
          </cell>
          <cell r="AQ2230" t="str">
            <v>Active</v>
          </cell>
        </row>
        <row r="2231">
          <cell r="AO2231" t="str">
            <v xml:space="preserve">W 0044117 </v>
          </cell>
          <cell r="AP2231" t="str">
            <v>JENNER</v>
          </cell>
          <cell r="AQ2231" t="str">
            <v>In-Active</v>
          </cell>
        </row>
        <row r="2232">
          <cell r="AO2232" t="str">
            <v xml:space="preserve">W 0273461 </v>
          </cell>
          <cell r="AP2232" t="str">
            <v>JENNER</v>
          </cell>
          <cell r="AQ2232" t="str">
            <v>Active</v>
          </cell>
        </row>
        <row r="2233">
          <cell r="AO2233" t="str">
            <v xml:space="preserve">W 0273138 </v>
          </cell>
          <cell r="AP2233" t="str">
            <v>JENNER</v>
          </cell>
          <cell r="AQ2233" t="str">
            <v>Active</v>
          </cell>
        </row>
        <row r="2234">
          <cell r="AO2234" t="str">
            <v xml:space="preserve">W 0244577 </v>
          </cell>
          <cell r="AP2234" t="str">
            <v>JENNER</v>
          </cell>
          <cell r="AQ2234" t="str">
            <v>Active</v>
          </cell>
        </row>
        <row r="2235">
          <cell r="AO2235" t="str">
            <v xml:space="preserve">W 0050092 </v>
          </cell>
          <cell r="AP2235" t="str">
            <v>JENNER</v>
          </cell>
          <cell r="AQ2235" t="str">
            <v>Active</v>
          </cell>
        </row>
        <row r="2236">
          <cell r="AO2236" t="str">
            <v xml:space="preserve">W 0273137 </v>
          </cell>
          <cell r="AP2236" t="str">
            <v>JENNER</v>
          </cell>
          <cell r="AQ2236" t="str">
            <v>Active</v>
          </cell>
        </row>
        <row r="2237">
          <cell r="AO2237" t="str">
            <v xml:space="preserve">W 0273454 </v>
          </cell>
          <cell r="AP2237" t="str">
            <v>JENNER</v>
          </cell>
          <cell r="AQ2237" t="str">
            <v>Active</v>
          </cell>
        </row>
        <row r="2238">
          <cell r="AO2238" t="str">
            <v xml:space="preserve">W 0244576 </v>
          </cell>
          <cell r="AP2238" t="str">
            <v>JENNER</v>
          </cell>
          <cell r="AQ2238" t="str">
            <v>Active</v>
          </cell>
        </row>
        <row r="2239">
          <cell r="AO2239" t="str">
            <v xml:space="preserve">W 0086000 </v>
          </cell>
          <cell r="AP2239" t="str">
            <v>JENNER</v>
          </cell>
          <cell r="AQ2239" t="str">
            <v>Active</v>
          </cell>
        </row>
        <row r="2240">
          <cell r="AO2240" t="str">
            <v xml:space="preserve">W 0273220 </v>
          </cell>
          <cell r="AP2240" t="str">
            <v>JENNER</v>
          </cell>
          <cell r="AQ2240" t="str">
            <v>Active</v>
          </cell>
        </row>
        <row r="2241">
          <cell r="AO2241" t="str">
            <v xml:space="preserve">W 0273143 </v>
          </cell>
          <cell r="AP2241" t="str">
            <v>JENNER</v>
          </cell>
          <cell r="AQ2241" t="str">
            <v>Active</v>
          </cell>
        </row>
        <row r="2242">
          <cell r="AO2242" t="str">
            <v xml:space="preserve">W 0027354 </v>
          </cell>
          <cell r="AP2242" t="str">
            <v>JENNER</v>
          </cell>
          <cell r="AQ2242" t="str">
            <v>In-Active</v>
          </cell>
        </row>
        <row r="2243">
          <cell r="AO2243" t="str">
            <v xml:space="preserve">W 0273142 </v>
          </cell>
          <cell r="AP2243" t="str">
            <v>JENNER</v>
          </cell>
          <cell r="AQ2243" t="str">
            <v>Active</v>
          </cell>
        </row>
        <row r="2244">
          <cell r="AO2244" t="str">
            <v xml:space="preserve">W 0273065 </v>
          </cell>
          <cell r="AP2244" t="str">
            <v>JENNER</v>
          </cell>
          <cell r="AQ2244" t="str">
            <v>Active</v>
          </cell>
        </row>
        <row r="2245">
          <cell r="AO2245" t="str">
            <v xml:space="preserve">W 0273451 </v>
          </cell>
          <cell r="AP2245" t="str">
            <v>JENNER</v>
          </cell>
          <cell r="AQ2245" t="str">
            <v>Active</v>
          </cell>
        </row>
        <row r="2246">
          <cell r="AO2246" t="str">
            <v xml:space="preserve">W 0086176 </v>
          </cell>
          <cell r="AP2246" t="str">
            <v>JENNER</v>
          </cell>
          <cell r="AQ2246" t="str">
            <v>Active</v>
          </cell>
        </row>
        <row r="2247">
          <cell r="AO2247" t="str">
            <v xml:space="preserve">W 0273643 </v>
          </cell>
          <cell r="AP2247" t="str">
            <v>JENNER</v>
          </cell>
          <cell r="AQ2247" t="str">
            <v>Active</v>
          </cell>
        </row>
        <row r="2248">
          <cell r="AO2248" t="str">
            <v xml:space="preserve">W 0273222 </v>
          </cell>
          <cell r="AP2248" t="str">
            <v>JENNER</v>
          </cell>
          <cell r="AQ2248" t="str">
            <v>Active</v>
          </cell>
        </row>
        <row r="2249">
          <cell r="AO2249" t="str">
            <v xml:space="preserve">W 0061090 </v>
          </cell>
          <cell r="AP2249" t="str">
            <v>JENNER</v>
          </cell>
          <cell r="AQ2249" t="str">
            <v>Active</v>
          </cell>
        </row>
        <row r="2250">
          <cell r="AO2250" t="str">
            <v xml:space="preserve">W 0274046 </v>
          </cell>
          <cell r="AP2250" t="str">
            <v>JENNER</v>
          </cell>
          <cell r="AQ2250" t="str">
            <v>Active</v>
          </cell>
        </row>
        <row r="2251">
          <cell r="AO2251" t="str">
            <v xml:space="preserve">W 0274045 </v>
          </cell>
          <cell r="AP2251" t="str">
            <v>JENNER</v>
          </cell>
          <cell r="AQ2251" t="str">
            <v>Active</v>
          </cell>
        </row>
        <row r="2252">
          <cell r="AO2252" t="str">
            <v xml:space="preserve">W 0274132 </v>
          </cell>
          <cell r="AP2252" t="str">
            <v>JENNER</v>
          </cell>
          <cell r="AQ2252" t="str">
            <v>Active</v>
          </cell>
        </row>
        <row r="2253">
          <cell r="AO2253" t="str">
            <v xml:space="preserve">W 0086121 </v>
          </cell>
          <cell r="AP2253" t="str">
            <v>JENNER</v>
          </cell>
          <cell r="AQ2253" t="str">
            <v>Active</v>
          </cell>
        </row>
        <row r="2254">
          <cell r="AO2254" t="str">
            <v xml:space="preserve">W 0274127 </v>
          </cell>
          <cell r="AP2254" t="str">
            <v>JENNER</v>
          </cell>
          <cell r="AQ2254" t="str">
            <v>Active</v>
          </cell>
        </row>
        <row r="2255">
          <cell r="AO2255" t="str">
            <v xml:space="preserve">W 0273509 </v>
          </cell>
          <cell r="AP2255" t="str">
            <v>JENNER</v>
          </cell>
          <cell r="AQ2255" t="str">
            <v>Active</v>
          </cell>
        </row>
        <row r="2256">
          <cell r="AO2256" t="str">
            <v xml:space="preserve">W 0273576 </v>
          </cell>
          <cell r="AP2256" t="str">
            <v>JENNER</v>
          </cell>
          <cell r="AQ2256" t="str">
            <v>Active</v>
          </cell>
        </row>
        <row r="2257">
          <cell r="AO2257" t="str">
            <v xml:space="preserve">W 0273642 </v>
          </cell>
          <cell r="AP2257" t="str">
            <v>JENNER</v>
          </cell>
          <cell r="AQ2257" t="str">
            <v>Active</v>
          </cell>
        </row>
        <row r="2258">
          <cell r="AO2258" t="str">
            <v xml:space="preserve">W 0273726 </v>
          </cell>
          <cell r="AP2258" t="str">
            <v>JENNER</v>
          </cell>
          <cell r="AQ2258" t="str">
            <v>Active</v>
          </cell>
        </row>
        <row r="2259">
          <cell r="AO2259" t="str">
            <v xml:space="preserve">W 0273508 </v>
          </cell>
          <cell r="AP2259" t="str">
            <v>JENNER</v>
          </cell>
          <cell r="AQ2259" t="str">
            <v>Active</v>
          </cell>
        </row>
        <row r="2260">
          <cell r="AO2260" t="str">
            <v xml:space="preserve">W 0273507 </v>
          </cell>
          <cell r="AP2260" t="str">
            <v>JENNER</v>
          </cell>
          <cell r="AQ2260" t="str">
            <v>Active</v>
          </cell>
        </row>
        <row r="2261">
          <cell r="AO2261" t="str">
            <v xml:space="preserve">W 0006537 </v>
          </cell>
          <cell r="AP2261" t="str">
            <v>JENNER</v>
          </cell>
          <cell r="AQ2261" t="str">
            <v>In-Active</v>
          </cell>
        </row>
        <row r="2262">
          <cell r="AO2262" t="str">
            <v xml:space="preserve">W 0184637 </v>
          </cell>
          <cell r="AP2262" t="str">
            <v>JENNER</v>
          </cell>
          <cell r="AQ2262" t="str">
            <v>In-Active</v>
          </cell>
        </row>
        <row r="2263">
          <cell r="AO2263" t="str">
            <v xml:space="preserve">W 0312589 </v>
          </cell>
          <cell r="AP2263" t="str">
            <v>JENNER</v>
          </cell>
          <cell r="AQ2263" t="str">
            <v>In-Active</v>
          </cell>
        </row>
        <row r="2264">
          <cell r="AO2264" t="str">
            <v xml:space="preserve">W 0295400 </v>
          </cell>
          <cell r="AP2264" t="str">
            <v>PRINCESS</v>
          </cell>
          <cell r="AQ2264" t="str">
            <v>In-Active</v>
          </cell>
        </row>
        <row r="2265">
          <cell r="AO2265" t="str">
            <v xml:space="preserve">W 0244633 </v>
          </cell>
          <cell r="AP2265" t="str">
            <v>PRINCESS</v>
          </cell>
          <cell r="AQ2265" t="str">
            <v>In-Active</v>
          </cell>
        </row>
        <row r="2266">
          <cell r="AO2266" t="str">
            <v xml:space="preserve">W 0262425 </v>
          </cell>
          <cell r="AP2266" t="str">
            <v>PRINCESS</v>
          </cell>
          <cell r="AQ2266" t="str">
            <v>In-Active</v>
          </cell>
        </row>
        <row r="2267">
          <cell r="AO2267" t="str">
            <v xml:space="preserve">W 0273552 </v>
          </cell>
          <cell r="AP2267" t="str">
            <v>JENNER</v>
          </cell>
          <cell r="AQ2267" t="str">
            <v>Active</v>
          </cell>
        </row>
        <row r="2268">
          <cell r="AO2268" t="str">
            <v xml:space="preserve">W 0431658 </v>
          </cell>
          <cell r="AP2268" t="str">
            <v>JENNER</v>
          </cell>
          <cell r="AQ2268" t="str">
            <v>In-Active</v>
          </cell>
        </row>
        <row r="2269">
          <cell r="AO2269" t="str">
            <v xml:space="preserve">W 0433360 </v>
          </cell>
          <cell r="AP2269" t="str">
            <v>JENNER</v>
          </cell>
          <cell r="AQ2269" t="str">
            <v>In-Active</v>
          </cell>
        </row>
        <row r="2270">
          <cell r="AO2270" t="str">
            <v xml:space="preserve">W 0066464 </v>
          </cell>
          <cell r="AP2270" t="str">
            <v>JENNER</v>
          </cell>
          <cell r="AQ2270" t="str">
            <v>In-Active</v>
          </cell>
        </row>
        <row r="2271">
          <cell r="AO2271" t="str">
            <v xml:space="preserve">W 0205428 </v>
          </cell>
          <cell r="AP2271" t="str">
            <v>JENNER</v>
          </cell>
          <cell r="AQ2271" t="str">
            <v>Active</v>
          </cell>
        </row>
        <row r="2272">
          <cell r="AO2272" t="str">
            <v xml:space="preserve">W 0205476 </v>
          </cell>
          <cell r="AP2272" t="str">
            <v>JENNER</v>
          </cell>
          <cell r="AQ2272" t="str">
            <v>Active</v>
          </cell>
        </row>
        <row r="2273">
          <cell r="AO2273" t="str">
            <v xml:space="preserve">W 0059354 </v>
          </cell>
          <cell r="AP2273" t="str">
            <v>JENNER</v>
          </cell>
          <cell r="AQ2273" t="str">
            <v>In-Active</v>
          </cell>
        </row>
        <row r="2274">
          <cell r="AO2274" t="str">
            <v xml:space="preserve">W 0160538 </v>
          </cell>
          <cell r="AP2274" t="str">
            <v>JENNER</v>
          </cell>
          <cell r="AQ2274" t="str">
            <v>Active</v>
          </cell>
        </row>
        <row r="2275">
          <cell r="AO2275" t="str">
            <v xml:space="preserve">W 0160658 </v>
          </cell>
          <cell r="AP2275" t="str">
            <v>JENNER</v>
          </cell>
          <cell r="AQ2275" t="str">
            <v>Active</v>
          </cell>
        </row>
        <row r="2276">
          <cell r="AO2276" t="str">
            <v xml:space="preserve">W 0160505 </v>
          </cell>
          <cell r="AP2276" t="str">
            <v>JENNER</v>
          </cell>
          <cell r="AQ2276" t="str">
            <v>Active</v>
          </cell>
        </row>
        <row r="2277">
          <cell r="AO2277" t="str">
            <v xml:space="preserve">W 0247339 </v>
          </cell>
          <cell r="AP2277" t="str">
            <v>JENNER</v>
          </cell>
          <cell r="AQ2277" t="str">
            <v>In-Active</v>
          </cell>
        </row>
        <row r="2278">
          <cell r="AO2278" t="str">
            <v xml:space="preserve">W 0224093 </v>
          </cell>
          <cell r="AP2278" t="str">
            <v>JENNER</v>
          </cell>
          <cell r="AQ2278" t="str">
            <v>In-Active</v>
          </cell>
        </row>
        <row r="2279">
          <cell r="AO2279" t="str">
            <v xml:space="preserve">W 0363660 </v>
          </cell>
          <cell r="AP2279" t="str">
            <v>JENNER</v>
          </cell>
          <cell r="AQ2279" t="str">
            <v>Active</v>
          </cell>
        </row>
        <row r="2280">
          <cell r="AO2280" t="str">
            <v xml:space="preserve">W 0363708 </v>
          </cell>
          <cell r="AP2280" t="str">
            <v>JENNER</v>
          </cell>
          <cell r="AQ2280" t="str">
            <v>Active</v>
          </cell>
        </row>
        <row r="2281">
          <cell r="AO2281" t="str">
            <v xml:space="preserve">W 0223291 </v>
          </cell>
          <cell r="AP2281" t="str">
            <v>JENNER</v>
          </cell>
          <cell r="AQ2281" t="str">
            <v>Active</v>
          </cell>
        </row>
        <row r="2282">
          <cell r="AO2282" t="str">
            <v xml:space="preserve">W 0379957 </v>
          </cell>
          <cell r="AP2282" t="str">
            <v>JENNER</v>
          </cell>
          <cell r="AQ2282" t="str">
            <v>Active</v>
          </cell>
        </row>
        <row r="2283">
          <cell r="AO2283" t="str">
            <v xml:space="preserve">W 0379956 </v>
          </cell>
          <cell r="AP2283" t="str">
            <v>JENNER</v>
          </cell>
          <cell r="AQ2283" t="str">
            <v>Active</v>
          </cell>
        </row>
        <row r="2284">
          <cell r="AO2284" t="str">
            <v xml:space="preserve">W 0223310 </v>
          </cell>
          <cell r="AP2284" t="str">
            <v>JENNER</v>
          </cell>
          <cell r="AQ2284" t="str">
            <v>Active</v>
          </cell>
        </row>
        <row r="2285">
          <cell r="AO2285" t="str">
            <v xml:space="preserve">W 0160789 </v>
          </cell>
          <cell r="AP2285" t="str">
            <v>JENNER</v>
          </cell>
          <cell r="AQ2285" t="str">
            <v>Active</v>
          </cell>
        </row>
        <row r="2286">
          <cell r="AO2286" t="str">
            <v xml:space="preserve">W 0223289 </v>
          </cell>
          <cell r="AP2286" t="str">
            <v>JENNER</v>
          </cell>
          <cell r="AQ2286" t="str">
            <v>Active</v>
          </cell>
        </row>
        <row r="2287">
          <cell r="AO2287" t="str">
            <v xml:space="preserve">W 0223288 </v>
          </cell>
          <cell r="AP2287" t="str">
            <v>JENNER</v>
          </cell>
          <cell r="AQ2287" t="str">
            <v>Active</v>
          </cell>
        </row>
        <row r="2288">
          <cell r="AO2288" t="str">
            <v xml:space="preserve">W 0160870 </v>
          </cell>
          <cell r="AP2288" t="str">
            <v>JENNER</v>
          </cell>
          <cell r="AQ2288" t="str">
            <v>Active</v>
          </cell>
        </row>
        <row r="2289">
          <cell r="AO2289" t="str">
            <v xml:space="preserve">W 0178923 </v>
          </cell>
          <cell r="AP2289" t="str">
            <v>JENNER</v>
          </cell>
          <cell r="AQ2289" t="str">
            <v>Active</v>
          </cell>
        </row>
        <row r="2290">
          <cell r="AO2290" t="str">
            <v xml:space="preserve">W 0163736 </v>
          </cell>
          <cell r="AP2290" t="str">
            <v>JENNER</v>
          </cell>
          <cell r="AQ2290" t="str">
            <v>Active</v>
          </cell>
        </row>
        <row r="2291">
          <cell r="AO2291" t="str">
            <v xml:space="preserve">W 0153788 </v>
          </cell>
          <cell r="AP2291" t="str">
            <v>JENNER</v>
          </cell>
          <cell r="AQ2291" t="str">
            <v>Active</v>
          </cell>
        </row>
        <row r="2292">
          <cell r="AO2292" t="str">
            <v xml:space="preserve">W 0288304 </v>
          </cell>
          <cell r="AP2292" t="str">
            <v>JENNER</v>
          </cell>
          <cell r="AQ2292" t="str">
            <v>In-Active</v>
          </cell>
        </row>
        <row r="2293">
          <cell r="AO2293" t="str">
            <v xml:space="preserve">W 0288654 </v>
          </cell>
          <cell r="AP2293" t="str">
            <v>JENNER</v>
          </cell>
          <cell r="AQ2293" t="str">
            <v>In-Active</v>
          </cell>
        </row>
        <row r="2294">
          <cell r="AO2294" t="str">
            <v xml:space="preserve">W 0288653 </v>
          </cell>
          <cell r="AP2294" t="str">
            <v>JENNER</v>
          </cell>
          <cell r="AQ2294" t="str">
            <v>In-Active</v>
          </cell>
        </row>
        <row r="2295">
          <cell r="AO2295" t="str">
            <v xml:space="preserve">W 0288298 </v>
          </cell>
          <cell r="AP2295" t="str">
            <v>JENNER</v>
          </cell>
          <cell r="AQ2295" t="str">
            <v>In-Active</v>
          </cell>
        </row>
        <row r="2296">
          <cell r="AO2296" t="str">
            <v xml:space="preserve">W 0288228 </v>
          </cell>
          <cell r="AP2296" t="str">
            <v>JENNER</v>
          </cell>
          <cell r="AQ2296" t="str">
            <v>In-Active</v>
          </cell>
        </row>
        <row r="2297">
          <cell r="AO2297" t="str">
            <v xml:space="preserve">W 0288227 </v>
          </cell>
          <cell r="AP2297" t="str">
            <v>JENNER</v>
          </cell>
          <cell r="AQ2297" t="str">
            <v>In-Active</v>
          </cell>
        </row>
        <row r="2298">
          <cell r="AO2298" t="str">
            <v xml:space="preserve">W 0289429 </v>
          </cell>
          <cell r="AP2298" t="str">
            <v>JENNER</v>
          </cell>
          <cell r="AQ2298" t="str">
            <v>In-Active</v>
          </cell>
        </row>
        <row r="2299">
          <cell r="AO2299" t="str">
            <v xml:space="preserve">W 0288225 </v>
          </cell>
          <cell r="AP2299" t="str">
            <v>JENNER</v>
          </cell>
          <cell r="AQ2299" t="str">
            <v>In-Active</v>
          </cell>
        </row>
        <row r="2300">
          <cell r="AO2300" t="str">
            <v xml:space="preserve">W 0288224 </v>
          </cell>
          <cell r="AP2300" t="str">
            <v>JENNER</v>
          </cell>
          <cell r="AQ2300" t="str">
            <v>In-Active</v>
          </cell>
        </row>
        <row r="2301">
          <cell r="AO2301" t="str">
            <v xml:space="preserve">W 0288223 </v>
          </cell>
          <cell r="AP2301" t="str">
            <v>JENNER</v>
          </cell>
          <cell r="AQ2301" t="str">
            <v>In-Active</v>
          </cell>
        </row>
        <row r="2302">
          <cell r="AO2302" t="str">
            <v xml:space="preserve">W 0289413 </v>
          </cell>
          <cell r="AP2302" t="str">
            <v>JENNER</v>
          </cell>
          <cell r="AQ2302" t="str">
            <v>In-Active</v>
          </cell>
        </row>
        <row r="2303">
          <cell r="AO2303" t="str">
            <v xml:space="preserve">W 0160841 </v>
          </cell>
          <cell r="AP2303" t="str">
            <v>JENNER</v>
          </cell>
          <cell r="AQ2303" t="str">
            <v>In-Active</v>
          </cell>
        </row>
        <row r="2304">
          <cell r="AO2304" t="str">
            <v xml:space="preserve">W 0288659 </v>
          </cell>
          <cell r="AP2304" t="str">
            <v>JENNER</v>
          </cell>
          <cell r="AQ2304" t="str">
            <v>In-Active</v>
          </cell>
        </row>
        <row r="2305">
          <cell r="AO2305" t="str">
            <v xml:space="preserve">W 0288690 </v>
          </cell>
          <cell r="AP2305" t="str">
            <v>JENNER</v>
          </cell>
          <cell r="AQ2305" t="str">
            <v>In-Active</v>
          </cell>
        </row>
        <row r="2306">
          <cell r="AO2306" t="str">
            <v xml:space="preserve">W 0289407 </v>
          </cell>
          <cell r="AP2306" t="str">
            <v>JENNER</v>
          </cell>
          <cell r="AQ2306" t="str">
            <v>In-Active</v>
          </cell>
        </row>
        <row r="2307">
          <cell r="AO2307" t="str">
            <v xml:space="preserve">W 0288544 </v>
          </cell>
          <cell r="AP2307" t="str">
            <v>JENNER</v>
          </cell>
          <cell r="AQ2307" t="str">
            <v>In-Active</v>
          </cell>
        </row>
        <row r="2308">
          <cell r="AO2308" t="str">
            <v xml:space="preserve">W 0288682 </v>
          </cell>
          <cell r="AP2308" t="str">
            <v>JENNER</v>
          </cell>
          <cell r="AQ2308" t="str">
            <v>In-Active</v>
          </cell>
        </row>
        <row r="2309">
          <cell r="AO2309" t="str">
            <v xml:space="preserve">W 0290086 </v>
          </cell>
          <cell r="AP2309" t="str">
            <v>JENNER</v>
          </cell>
          <cell r="AQ2309" t="str">
            <v>In-Active</v>
          </cell>
        </row>
        <row r="2310">
          <cell r="AO2310" t="str">
            <v xml:space="preserve">W 0289403 </v>
          </cell>
          <cell r="AP2310" t="str">
            <v>JENNER</v>
          </cell>
          <cell r="AQ2310" t="str">
            <v>In-Active</v>
          </cell>
        </row>
        <row r="2311">
          <cell r="AO2311" t="str">
            <v xml:space="preserve">W 0288529 </v>
          </cell>
          <cell r="AP2311" t="str">
            <v>JENNER</v>
          </cell>
          <cell r="AQ2311" t="str">
            <v>In-Active</v>
          </cell>
        </row>
        <row r="2312">
          <cell r="AO2312" t="str">
            <v xml:space="preserve">W 0288528 </v>
          </cell>
          <cell r="AP2312" t="str">
            <v>JENNER</v>
          </cell>
          <cell r="AQ2312" t="str">
            <v>In-Active</v>
          </cell>
        </row>
        <row r="2313">
          <cell r="AO2313" t="str">
            <v xml:space="preserve">W 0289613 </v>
          </cell>
          <cell r="AP2313" t="str">
            <v>JENNER</v>
          </cell>
          <cell r="AQ2313" t="str">
            <v>In-Active</v>
          </cell>
        </row>
        <row r="2314">
          <cell r="AO2314" t="str">
            <v xml:space="preserve">W 0288680 </v>
          </cell>
          <cell r="AP2314" t="str">
            <v>JENNER</v>
          </cell>
          <cell r="AQ2314" t="str">
            <v>In-Active</v>
          </cell>
        </row>
        <row r="2315">
          <cell r="AO2315" t="str">
            <v xml:space="preserve">W 0288677 </v>
          </cell>
          <cell r="AP2315" t="str">
            <v>JENNER</v>
          </cell>
          <cell r="AQ2315" t="str">
            <v>Active</v>
          </cell>
        </row>
        <row r="2316">
          <cell r="AO2316" t="str">
            <v xml:space="preserve">W 0289608 </v>
          </cell>
          <cell r="AP2316" t="str">
            <v>JENNER</v>
          </cell>
          <cell r="AQ2316" t="str">
            <v>Active</v>
          </cell>
        </row>
        <row r="2317">
          <cell r="AO2317" t="str">
            <v xml:space="preserve">W 0289624 </v>
          </cell>
          <cell r="AP2317" t="str">
            <v>JENNER</v>
          </cell>
          <cell r="AQ2317" t="str">
            <v>In-Active</v>
          </cell>
        </row>
        <row r="2318">
          <cell r="AO2318" t="str">
            <v xml:space="preserve">W 0293583 </v>
          </cell>
          <cell r="AP2318" t="str">
            <v>JENNER</v>
          </cell>
          <cell r="AQ2318" t="str">
            <v>Active</v>
          </cell>
        </row>
        <row r="2319">
          <cell r="AO2319" t="str">
            <v xml:space="preserve">W 0294488 </v>
          </cell>
          <cell r="AP2319" t="str">
            <v>JENNER</v>
          </cell>
          <cell r="AQ2319" t="str">
            <v>Active</v>
          </cell>
        </row>
        <row r="2320">
          <cell r="AO2320" t="str">
            <v xml:space="preserve">W 0294487 </v>
          </cell>
          <cell r="AP2320" t="str">
            <v>JENNER</v>
          </cell>
          <cell r="AQ2320" t="str">
            <v>In-Active</v>
          </cell>
        </row>
        <row r="2321">
          <cell r="AO2321" t="str">
            <v xml:space="preserve">W 0294708 </v>
          </cell>
          <cell r="AP2321" t="str">
            <v>JENNER</v>
          </cell>
          <cell r="AQ2321" t="str">
            <v>Active</v>
          </cell>
        </row>
        <row r="2322">
          <cell r="AO2322" t="str">
            <v xml:space="preserve">W 0294642 </v>
          </cell>
          <cell r="AP2322" t="str">
            <v>JENNER</v>
          </cell>
          <cell r="AQ2322" t="str">
            <v>Active</v>
          </cell>
        </row>
        <row r="2323">
          <cell r="AO2323" t="str">
            <v xml:space="preserve">W 0293587 </v>
          </cell>
          <cell r="AP2323" t="str">
            <v>JENNER</v>
          </cell>
          <cell r="AQ2323" t="str">
            <v>In-Active</v>
          </cell>
        </row>
        <row r="2324">
          <cell r="AO2324" t="str">
            <v xml:space="preserve">W 0293588 </v>
          </cell>
          <cell r="AP2324" t="str">
            <v>JENNER</v>
          </cell>
          <cell r="AQ2324" t="str">
            <v>In-Active</v>
          </cell>
        </row>
        <row r="2325">
          <cell r="AO2325" t="str">
            <v xml:space="preserve">W 0293586 </v>
          </cell>
          <cell r="AP2325" t="str">
            <v>JENNER</v>
          </cell>
          <cell r="AQ2325" t="str">
            <v>In-Active</v>
          </cell>
        </row>
        <row r="2326">
          <cell r="AO2326" t="str">
            <v xml:space="preserve">W 0293580 </v>
          </cell>
          <cell r="AP2326" t="str">
            <v>JENNER</v>
          </cell>
          <cell r="AQ2326" t="str">
            <v>In-Active</v>
          </cell>
        </row>
        <row r="2327">
          <cell r="AO2327" t="str">
            <v xml:space="preserve">W 0294644 </v>
          </cell>
          <cell r="AP2327" t="str">
            <v>JENNER</v>
          </cell>
          <cell r="AQ2327" t="str">
            <v>In-Active</v>
          </cell>
        </row>
        <row r="2328">
          <cell r="AO2328" t="str">
            <v xml:space="preserve">W 0293585 </v>
          </cell>
          <cell r="AP2328" t="str">
            <v>JENNER</v>
          </cell>
          <cell r="AQ2328" t="str">
            <v>In-Active</v>
          </cell>
        </row>
        <row r="2329">
          <cell r="AO2329" t="str">
            <v xml:space="preserve">W 0293536 </v>
          </cell>
          <cell r="AP2329" t="str">
            <v>JENNER</v>
          </cell>
          <cell r="AQ2329" t="str">
            <v>Active</v>
          </cell>
        </row>
        <row r="2330">
          <cell r="AO2330" t="str">
            <v xml:space="preserve">W 0293537 </v>
          </cell>
          <cell r="AP2330" t="str">
            <v>JENNER</v>
          </cell>
          <cell r="AQ2330" t="str">
            <v>In-Active</v>
          </cell>
        </row>
        <row r="2331">
          <cell r="AO2331" t="str">
            <v xml:space="preserve">W 0294692 </v>
          </cell>
          <cell r="AP2331" t="str">
            <v>JENNER</v>
          </cell>
          <cell r="AQ2331" t="str">
            <v>In-Active</v>
          </cell>
        </row>
        <row r="2332">
          <cell r="AO2332" t="str">
            <v xml:space="preserve">W 0293538 </v>
          </cell>
          <cell r="AP2332" t="str">
            <v>JENNER</v>
          </cell>
          <cell r="AQ2332" t="str">
            <v>Active</v>
          </cell>
        </row>
        <row r="2333">
          <cell r="AO2333" t="str">
            <v xml:space="preserve">W 0293539 </v>
          </cell>
          <cell r="AP2333" t="str">
            <v>JENNER</v>
          </cell>
          <cell r="AQ2333" t="str">
            <v>Active</v>
          </cell>
        </row>
        <row r="2334">
          <cell r="AO2334" t="str">
            <v xml:space="preserve">W 0294638 </v>
          </cell>
          <cell r="AP2334" t="str">
            <v>JENNER</v>
          </cell>
          <cell r="AQ2334" t="str">
            <v>Active</v>
          </cell>
        </row>
        <row r="2335">
          <cell r="AO2335" t="str">
            <v xml:space="preserve">W 0293584 </v>
          </cell>
          <cell r="AP2335" t="str">
            <v>JENNER</v>
          </cell>
          <cell r="AQ2335" t="str">
            <v>Active</v>
          </cell>
        </row>
        <row r="2336">
          <cell r="AO2336" t="str">
            <v xml:space="preserve">W 0293540 </v>
          </cell>
          <cell r="AP2336" t="str">
            <v>JENNER</v>
          </cell>
          <cell r="AQ2336" t="str">
            <v>Active</v>
          </cell>
        </row>
        <row r="2337">
          <cell r="AO2337" t="str">
            <v xml:space="preserve">W 0293542 </v>
          </cell>
          <cell r="AP2337" t="str">
            <v>JENNER</v>
          </cell>
          <cell r="AQ2337" t="str">
            <v>Active</v>
          </cell>
        </row>
        <row r="2338">
          <cell r="AO2338" t="str">
            <v xml:space="preserve">W 0293543 </v>
          </cell>
          <cell r="AP2338" t="str">
            <v>JENNER</v>
          </cell>
          <cell r="AQ2338" t="str">
            <v>Active</v>
          </cell>
        </row>
        <row r="2339">
          <cell r="AO2339" t="str">
            <v xml:space="preserve">W 0294485 </v>
          </cell>
          <cell r="AP2339" t="str">
            <v>JENNER</v>
          </cell>
          <cell r="AQ2339" t="str">
            <v>Active</v>
          </cell>
        </row>
        <row r="2340">
          <cell r="AO2340" t="str">
            <v xml:space="preserve">W 0362775 </v>
          </cell>
          <cell r="AP2340" t="str">
            <v>JENNER</v>
          </cell>
          <cell r="AQ2340" t="str">
            <v>Active</v>
          </cell>
        </row>
        <row r="2341">
          <cell r="AO2341" t="str">
            <v xml:space="preserve">W 0378649 </v>
          </cell>
          <cell r="AP2341" t="str">
            <v>JENNER</v>
          </cell>
          <cell r="AQ2341" t="str">
            <v>In-Active</v>
          </cell>
        </row>
        <row r="2342">
          <cell r="AO2342" t="str">
            <v xml:space="preserve">W 0375347 </v>
          </cell>
          <cell r="AP2342" t="str">
            <v>JENNER</v>
          </cell>
          <cell r="AQ2342" t="str">
            <v>In-Active</v>
          </cell>
        </row>
        <row r="2343">
          <cell r="AO2343" t="str">
            <v xml:space="preserve">W 0375188 </v>
          </cell>
          <cell r="AP2343" t="str">
            <v>JENNER</v>
          </cell>
          <cell r="AQ2343" t="str">
            <v>In-Active</v>
          </cell>
        </row>
        <row r="2344">
          <cell r="AO2344" t="str">
            <v xml:space="preserve">W 0147794 </v>
          </cell>
          <cell r="AP2344" t="str">
            <v>JENNER</v>
          </cell>
          <cell r="AQ2344" t="str">
            <v>Active</v>
          </cell>
        </row>
        <row r="2345">
          <cell r="AO2345" t="str">
            <v xml:space="preserve">W 0178541 </v>
          </cell>
          <cell r="AP2345" t="str">
            <v>JENNER</v>
          </cell>
          <cell r="AQ2345" t="str">
            <v>In-Active</v>
          </cell>
        </row>
        <row r="2346">
          <cell r="AO2346" t="str">
            <v xml:space="preserve">W 0073983 </v>
          </cell>
          <cell r="AP2346" t="str">
            <v>JENNER</v>
          </cell>
          <cell r="AQ2346" t="str">
            <v>In-Active</v>
          </cell>
        </row>
        <row r="2347">
          <cell r="AO2347" t="str">
            <v xml:space="preserve">W 0163735 </v>
          </cell>
          <cell r="AP2347" t="str">
            <v>JENNER</v>
          </cell>
          <cell r="AQ2347" t="str">
            <v>Active</v>
          </cell>
        </row>
        <row r="2348">
          <cell r="AO2348" t="str">
            <v xml:space="preserve">W 0178922 </v>
          </cell>
          <cell r="AP2348" t="str">
            <v>JENNER</v>
          </cell>
          <cell r="AQ2348" t="str">
            <v>Active</v>
          </cell>
        </row>
        <row r="2349">
          <cell r="AO2349" t="str">
            <v xml:space="preserve">W 0274571 </v>
          </cell>
          <cell r="AP2349" t="str">
            <v>JENNER</v>
          </cell>
          <cell r="AQ2349" t="str">
            <v>In-Active</v>
          </cell>
        </row>
        <row r="2350">
          <cell r="AO2350" t="str">
            <v xml:space="preserve">W 0169443 </v>
          </cell>
          <cell r="AP2350" t="str">
            <v>JENNER</v>
          </cell>
          <cell r="AQ2350" t="str">
            <v>Active</v>
          </cell>
        </row>
        <row r="2351">
          <cell r="AO2351" t="str">
            <v xml:space="preserve">W 0178921 </v>
          </cell>
          <cell r="AP2351" t="str">
            <v>JENNER</v>
          </cell>
          <cell r="AQ2351" t="str">
            <v>Active</v>
          </cell>
        </row>
        <row r="2352">
          <cell r="AO2352" t="str">
            <v xml:space="preserve">W 0178924 </v>
          </cell>
          <cell r="AP2352" t="str">
            <v>JENNER</v>
          </cell>
          <cell r="AQ2352" t="str">
            <v>Active</v>
          </cell>
        </row>
        <row r="2353">
          <cell r="AO2353" t="str">
            <v xml:space="preserve">W 0178916 </v>
          </cell>
          <cell r="AP2353" t="str">
            <v>JENNER</v>
          </cell>
          <cell r="AQ2353" t="str">
            <v>Active</v>
          </cell>
        </row>
        <row r="2354">
          <cell r="AO2354" t="str">
            <v xml:space="preserve">W 0172396 </v>
          </cell>
          <cell r="AP2354" t="str">
            <v>JENNER</v>
          </cell>
          <cell r="AQ2354" t="str">
            <v>Active</v>
          </cell>
        </row>
        <row r="2355">
          <cell r="AO2355" t="str">
            <v xml:space="preserve">W 0172397 </v>
          </cell>
          <cell r="AP2355" t="str">
            <v>JENNER</v>
          </cell>
          <cell r="AQ2355" t="str">
            <v>Active</v>
          </cell>
        </row>
        <row r="2356">
          <cell r="AO2356" t="str">
            <v xml:space="preserve">W 0061031 </v>
          </cell>
          <cell r="AP2356" t="str">
            <v>JENNER</v>
          </cell>
          <cell r="AQ2356" t="str">
            <v>Active</v>
          </cell>
        </row>
        <row r="2357">
          <cell r="AO2357" t="str">
            <v xml:space="preserve">W 0178917 </v>
          </cell>
          <cell r="AP2357" t="str">
            <v>JENNER</v>
          </cell>
          <cell r="AQ2357" t="str">
            <v>Active</v>
          </cell>
        </row>
        <row r="2358">
          <cell r="AO2358" t="str">
            <v xml:space="preserve">W 0172394 </v>
          </cell>
          <cell r="AP2358" t="str">
            <v>JENNER</v>
          </cell>
          <cell r="AQ2358" t="str">
            <v>Active</v>
          </cell>
        </row>
        <row r="2359">
          <cell r="AO2359" t="str">
            <v xml:space="preserve">W 0043526 </v>
          </cell>
          <cell r="AP2359" t="str">
            <v>JENNER</v>
          </cell>
          <cell r="AQ2359" t="str">
            <v>Active</v>
          </cell>
        </row>
        <row r="2360">
          <cell r="AO2360" t="str">
            <v xml:space="preserve">W 0219188 </v>
          </cell>
          <cell r="AP2360" t="str">
            <v>JENNER</v>
          </cell>
          <cell r="AQ2360" t="str">
            <v>Active</v>
          </cell>
        </row>
        <row r="2361">
          <cell r="AO2361" t="str">
            <v xml:space="preserve">W 0163729 </v>
          </cell>
          <cell r="AP2361" t="str">
            <v>JENNER</v>
          </cell>
          <cell r="AQ2361" t="str">
            <v>Active</v>
          </cell>
        </row>
        <row r="2362">
          <cell r="AO2362" t="str">
            <v xml:space="preserve">W 0169311 </v>
          </cell>
          <cell r="AP2362" t="str">
            <v>JENNER</v>
          </cell>
          <cell r="AQ2362" t="str">
            <v>Active</v>
          </cell>
        </row>
        <row r="2363">
          <cell r="AO2363" t="str">
            <v xml:space="preserve">W 0153833 </v>
          </cell>
          <cell r="AP2363" t="str">
            <v>JENNER</v>
          </cell>
          <cell r="AQ2363" t="str">
            <v>Active</v>
          </cell>
        </row>
        <row r="2364">
          <cell r="AO2364" t="str">
            <v xml:space="preserve">W 0169441 </v>
          </cell>
          <cell r="AP2364" t="str">
            <v>JENNER</v>
          </cell>
          <cell r="AQ2364" t="str">
            <v>Active</v>
          </cell>
        </row>
        <row r="2365">
          <cell r="AO2365" t="str">
            <v xml:space="preserve">W 0153789 </v>
          </cell>
          <cell r="AP2365" t="str">
            <v>JENNER</v>
          </cell>
          <cell r="AQ2365" t="str">
            <v>Active</v>
          </cell>
        </row>
        <row r="2366">
          <cell r="AO2366" t="str">
            <v xml:space="preserve">W 0358769 </v>
          </cell>
          <cell r="AP2366" t="str">
            <v>JENNER</v>
          </cell>
          <cell r="AQ2366" t="str">
            <v>Active</v>
          </cell>
        </row>
        <row r="2367">
          <cell r="AO2367" t="str">
            <v xml:space="preserve">W 0163280 </v>
          </cell>
          <cell r="AP2367" t="str">
            <v>JENNER</v>
          </cell>
          <cell r="AQ2367" t="str">
            <v>Active</v>
          </cell>
        </row>
        <row r="2368">
          <cell r="AO2368" t="str">
            <v xml:space="preserve">W 0168356 </v>
          </cell>
          <cell r="AP2368" t="str">
            <v>JENNER</v>
          </cell>
          <cell r="AQ2368" t="str">
            <v>Active</v>
          </cell>
        </row>
        <row r="2369">
          <cell r="AO2369" t="str">
            <v xml:space="preserve">W 0169313 </v>
          </cell>
          <cell r="AP2369" t="str">
            <v>JENNER</v>
          </cell>
          <cell r="AQ2369" t="str">
            <v>Active</v>
          </cell>
        </row>
        <row r="2370">
          <cell r="AO2370" t="str">
            <v xml:space="preserve">W 0163284 </v>
          </cell>
          <cell r="AP2370" t="str">
            <v>JENNER</v>
          </cell>
          <cell r="AQ2370" t="str">
            <v>Active</v>
          </cell>
        </row>
        <row r="2371">
          <cell r="AO2371" t="str">
            <v xml:space="preserve">W 0357561 </v>
          </cell>
          <cell r="AP2371" t="str">
            <v>JENNER</v>
          </cell>
          <cell r="AQ2371" t="str">
            <v>Active</v>
          </cell>
        </row>
        <row r="2372">
          <cell r="AO2372" t="str">
            <v xml:space="preserve">W 0169315 </v>
          </cell>
          <cell r="AP2372" t="str">
            <v>JENNER</v>
          </cell>
          <cell r="AQ2372" t="str">
            <v>Active</v>
          </cell>
        </row>
        <row r="2373">
          <cell r="AO2373" t="str">
            <v xml:space="preserve">W 0169312 </v>
          </cell>
          <cell r="AP2373" t="str">
            <v>JENNER</v>
          </cell>
          <cell r="AQ2373" t="str">
            <v>Active</v>
          </cell>
        </row>
        <row r="2374">
          <cell r="AO2374" t="str">
            <v xml:space="preserve">W 0026867 </v>
          </cell>
          <cell r="AP2374" t="str">
            <v>JENNER</v>
          </cell>
          <cell r="AQ2374" t="str">
            <v>Active</v>
          </cell>
        </row>
        <row r="2375">
          <cell r="AO2375" t="str">
            <v xml:space="preserve">W 0168029 </v>
          </cell>
          <cell r="AP2375" t="str">
            <v>JENNER</v>
          </cell>
          <cell r="AQ2375" t="str">
            <v>Active</v>
          </cell>
        </row>
        <row r="2376">
          <cell r="AO2376" t="str">
            <v xml:space="preserve">W 0167857 </v>
          </cell>
          <cell r="AP2376" t="str">
            <v>JENNER</v>
          </cell>
          <cell r="AQ2376" t="str">
            <v>Active</v>
          </cell>
        </row>
        <row r="2377">
          <cell r="AO2377" t="str">
            <v xml:space="preserve">W 0167593 </v>
          </cell>
          <cell r="AP2377" t="str">
            <v>JENNER</v>
          </cell>
          <cell r="AQ2377" t="str">
            <v>Active</v>
          </cell>
        </row>
        <row r="2378">
          <cell r="AO2378" t="str">
            <v xml:space="preserve">W 0168070 </v>
          </cell>
          <cell r="AP2378" t="str">
            <v>JENNER</v>
          </cell>
          <cell r="AQ2378" t="str">
            <v>Active</v>
          </cell>
        </row>
        <row r="2379">
          <cell r="AO2379" t="str">
            <v xml:space="preserve">W 0168051 </v>
          </cell>
          <cell r="AP2379" t="str">
            <v>JENNER</v>
          </cell>
          <cell r="AQ2379" t="str">
            <v>Active</v>
          </cell>
        </row>
        <row r="2380">
          <cell r="AO2380" t="str">
            <v xml:space="preserve">W 0169442 </v>
          </cell>
          <cell r="AP2380" t="str">
            <v>JENNER</v>
          </cell>
          <cell r="AQ2380" t="str">
            <v>Active</v>
          </cell>
        </row>
        <row r="2381">
          <cell r="AO2381" t="str">
            <v xml:space="preserve">W 0359342 </v>
          </cell>
          <cell r="AP2381" t="str">
            <v>JENNER</v>
          </cell>
          <cell r="AQ2381" t="str">
            <v>Active</v>
          </cell>
        </row>
        <row r="2382">
          <cell r="AO2382" t="str">
            <v xml:space="preserve">W 0169310 </v>
          </cell>
          <cell r="AP2382" t="str">
            <v>JENNER</v>
          </cell>
          <cell r="AQ2382" t="str">
            <v>Active</v>
          </cell>
        </row>
        <row r="2383">
          <cell r="AO2383" t="str">
            <v xml:space="preserve">W 0169439 </v>
          </cell>
          <cell r="AP2383" t="str">
            <v>JENNER</v>
          </cell>
          <cell r="AQ2383" t="str">
            <v>Active</v>
          </cell>
        </row>
        <row r="2384">
          <cell r="AO2384" t="str">
            <v xml:space="preserve">W 0163477 </v>
          </cell>
          <cell r="AP2384" t="str">
            <v>JENNER</v>
          </cell>
          <cell r="AQ2384" t="str">
            <v>Active</v>
          </cell>
        </row>
        <row r="2385">
          <cell r="AO2385" t="str">
            <v xml:space="preserve">W 0167578 </v>
          </cell>
          <cell r="AP2385" t="str">
            <v>JENNER</v>
          </cell>
          <cell r="AQ2385" t="str">
            <v>Active</v>
          </cell>
        </row>
        <row r="2386">
          <cell r="AO2386" t="str">
            <v xml:space="preserve">W 0153785 </v>
          </cell>
          <cell r="AP2386" t="str">
            <v>JENNER</v>
          </cell>
          <cell r="AQ2386" t="str">
            <v>Active</v>
          </cell>
        </row>
        <row r="2387">
          <cell r="AO2387" t="str">
            <v xml:space="preserve">W 0169440 </v>
          </cell>
          <cell r="AP2387" t="str">
            <v>JENNER</v>
          </cell>
          <cell r="AQ2387" t="str">
            <v>Active</v>
          </cell>
        </row>
        <row r="2388">
          <cell r="AO2388" t="str">
            <v xml:space="preserve">W 0163495 </v>
          </cell>
          <cell r="AP2388" t="str">
            <v>JENNER</v>
          </cell>
          <cell r="AQ2388" t="str">
            <v>Active</v>
          </cell>
        </row>
        <row r="2389">
          <cell r="AO2389" t="str">
            <v xml:space="preserve">W 0153787 </v>
          </cell>
          <cell r="AP2389" t="str">
            <v>JENNER</v>
          </cell>
          <cell r="AQ2389" t="str">
            <v>Active</v>
          </cell>
        </row>
        <row r="2390">
          <cell r="AO2390" t="str">
            <v xml:space="preserve">W 0169309 </v>
          </cell>
          <cell r="AP2390" t="str">
            <v>JENNER</v>
          </cell>
          <cell r="AQ2390" t="str">
            <v>Active</v>
          </cell>
        </row>
        <row r="2391">
          <cell r="AO2391" t="str">
            <v xml:space="preserve">W 0219194 </v>
          </cell>
          <cell r="AP2391" t="str">
            <v>JENNER</v>
          </cell>
          <cell r="AQ2391" t="str">
            <v>Active</v>
          </cell>
        </row>
        <row r="2392">
          <cell r="AO2392" t="str">
            <v xml:space="preserve">W 0219187 </v>
          </cell>
          <cell r="AP2392" t="str">
            <v>JENNER</v>
          </cell>
          <cell r="AQ2392" t="str">
            <v>Active</v>
          </cell>
        </row>
        <row r="2393">
          <cell r="AO2393" t="str">
            <v xml:space="preserve">W 0219193 </v>
          </cell>
          <cell r="AP2393" t="str">
            <v>JENNER</v>
          </cell>
          <cell r="AQ2393" t="str">
            <v>Active</v>
          </cell>
        </row>
        <row r="2394">
          <cell r="AO2394" t="str">
            <v xml:space="preserve">W 0172395 </v>
          </cell>
          <cell r="AP2394" t="str">
            <v>JENNER</v>
          </cell>
          <cell r="AQ2394" t="str">
            <v>Active</v>
          </cell>
        </row>
        <row r="2395">
          <cell r="AO2395" t="str">
            <v xml:space="preserve">W 0219192 </v>
          </cell>
          <cell r="AP2395" t="str">
            <v>JENNER</v>
          </cell>
          <cell r="AQ2395" t="str">
            <v>Active</v>
          </cell>
        </row>
        <row r="2396">
          <cell r="AO2396" t="str">
            <v xml:space="preserve">W 0358798 </v>
          </cell>
          <cell r="AP2396" t="str">
            <v>JENNER</v>
          </cell>
          <cell r="AQ2396" t="str">
            <v>Active</v>
          </cell>
        </row>
        <row r="2397">
          <cell r="AO2397" t="str">
            <v xml:space="preserve">W 0358762 </v>
          </cell>
          <cell r="AP2397" t="str">
            <v>JENNER</v>
          </cell>
          <cell r="AQ2397" t="str">
            <v>Active</v>
          </cell>
        </row>
        <row r="2398">
          <cell r="AO2398" t="str">
            <v xml:space="preserve">W 0359274 </v>
          </cell>
          <cell r="AP2398" t="str">
            <v>JENNER</v>
          </cell>
          <cell r="AQ2398" t="str">
            <v>Active</v>
          </cell>
        </row>
        <row r="2399">
          <cell r="AO2399" t="str">
            <v xml:space="preserve">W 0358761 </v>
          </cell>
          <cell r="AP2399" t="str">
            <v>JENNER</v>
          </cell>
          <cell r="AQ2399" t="str">
            <v>Active</v>
          </cell>
        </row>
        <row r="2400">
          <cell r="AO2400" t="str">
            <v xml:space="preserve">W 0163629 </v>
          </cell>
          <cell r="AP2400" t="str">
            <v>JENNER</v>
          </cell>
          <cell r="AQ2400" t="str">
            <v>Active</v>
          </cell>
        </row>
        <row r="2401">
          <cell r="AO2401" t="str">
            <v xml:space="preserve">W 0172583 </v>
          </cell>
          <cell r="AP2401" t="str">
            <v>JENNER</v>
          </cell>
          <cell r="AQ2401" t="str">
            <v>Active</v>
          </cell>
        </row>
        <row r="2402">
          <cell r="AO2402" t="str">
            <v xml:space="preserve">W 0172582 </v>
          </cell>
          <cell r="AP2402" t="str">
            <v>JENNER</v>
          </cell>
          <cell r="AQ2402" t="str">
            <v>Active</v>
          </cell>
        </row>
        <row r="2403">
          <cell r="AO2403" t="str">
            <v xml:space="preserve">W 0172581 </v>
          </cell>
          <cell r="AP2403" t="str">
            <v>JENNER</v>
          </cell>
          <cell r="AQ2403" t="str">
            <v>Active</v>
          </cell>
        </row>
        <row r="2404">
          <cell r="AO2404" t="str">
            <v xml:space="preserve">W 0172587 </v>
          </cell>
          <cell r="AP2404" t="str">
            <v>JENNER</v>
          </cell>
          <cell r="AQ2404" t="str">
            <v>Active</v>
          </cell>
        </row>
        <row r="2405">
          <cell r="AO2405" t="str">
            <v xml:space="preserve">W 0172586 </v>
          </cell>
          <cell r="AP2405" t="str">
            <v>JENNER</v>
          </cell>
          <cell r="AQ2405" t="str">
            <v>Active</v>
          </cell>
        </row>
        <row r="2406">
          <cell r="AO2406" t="str">
            <v xml:space="preserve">W 0169314 </v>
          </cell>
          <cell r="AP2406" t="str">
            <v>JENNER</v>
          </cell>
          <cell r="AQ2406" t="str">
            <v>Active</v>
          </cell>
        </row>
        <row r="2407">
          <cell r="AO2407" t="str">
            <v xml:space="preserve">W 0172584 </v>
          </cell>
          <cell r="AP2407" t="str">
            <v>JENNER</v>
          </cell>
          <cell r="AQ2407" t="str">
            <v>Active</v>
          </cell>
        </row>
        <row r="2408">
          <cell r="AO2408" t="str">
            <v xml:space="preserve">W 0020044 </v>
          </cell>
          <cell r="AP2408" t="str">
            <v>JENNER</v>
          </cell>
          <cell r="AQ2408" t="str">
            <v>In-Active</v>
          </cell>
        </row>
        <row r="2409">
          <cell r="AO2409" t="str">
            <v xml:space="preserve">W 0178925 </v>
          </cell>
          <cell r="AP2409" t="str">
            <v>JENNER</v>
          </cell>
          <cell r="AQ2409" t="str">
            <v>Active</v>
          </cell>
        </row>
        <row r="2410">
          <cell r="AO2410" t="str">
            <v xml:space="preserve">W 0168013 </v>
          </cell>
          <cell r="AP2410" t="str">
            <v>JENNER</v>
          </cell>
          <cell r="AQ2410" t="str">
            <v>Active</v>
          </cell>
        </row>
        <row r="2411">
          <cell r="AO2411" t="str">
            <v xml:space="preserve">W 0168049 </v>
          </cell>
          <cell r="AP2411" t="str">
            <v>JENNER</v>
          </cell>
          <cell r="AQ2411" t="str">
            <v>Active</v>
          </cell>
        </row>
        <row r="2412">
          <cell r="AO2412" t="str">
            <v xml:space="preserve">W 0163283 </v>
          </cell>
          <cell r="AP2412" t="str">
            <v>JENNER</v>
          </cell>
          <cell r="AQ2412" t="str">
            <v>Active</v>
          </cell>
        </row>
        <row r="2413">
          <cell r="AO2413" t="str">
            <v xml:space="preserve">W 0167577 </v>
          </cell>
          <cell r="AP2413" t="str">
            <v>JENNER</v>
          </cell>
          <cell r="AQ2413" t="str">
            <v>Active</v>
          </cell>
        </row>
        <row r="2414">
          <cell r="AO2414" t="str">
            <v xml:space="preserve">W 0027021 </v>
          </cell>
          <cell r="AP2414" t="str">
            <v>JENNER</v>
          </cell>
          <cell r="AQ2414" t="str">
            <v>Active</v>
          </cell>
        </row>
        <row r="2415">
          <cell r="AO2415" t="str">
            <v xml:space="preserve">W 0163282 </v>
          </cell>
          <cell r="AP2415" t="str">
            <v>JENNER</v>
          </cell>
          <cell r="AQ2415" t="str">
            <v>Active</v>
          </cell>
        </row>
        <row r="2416">
          <cell r="AO2416" t="str">
            <v xml:space="preserve">W 0168191 </v>
          </cell>
          <cell r="AP2416" t="str">
            <v>JENNER</v>
          </cell>
          <cell r="AQ2416" t="str">
            <v>Active</v>
          </cell>
        </row>
        <row r="2417">
          <cell r="AO2417" t="str">
            <v xml:space="preserve">W 0163281 </v>
          </cell>
          <cell r="AP2417" t="str">
            <v>JENNER</v>
          </cell>
          <cell r="AQ2417" t="str">
            <v>Active</v>
          </cell>
        </row>
        <row r="2418">
          <cell r="AO2418" t="str">
            <v xml:space="preserve">W 0172585 </v>
          </cell>
          <cell r="AP2418" t="str">
            <v>JENNER</v>
          </cell>
          <cell r="AQ2418" t="str">
            <v>Active</v>
          </cell>
        </row>
        <row r="2419">
          <cell r="AO2419" t="str">
            <v xml:space="preserve">W 0172580 </v>
          </cell>
          <cell r="AP2419" t="str">
            <v>JENNER</v>
          </cell>
          <cell r="AQ2419" t="str">
            <v>Active</v>
          </cell>
        </row>
        <row r="2420">
          <cell r="AO2420" t="str">
            <v xml:space="preserve">W 0163567 </v>
          </cell>
          <cell r="AP2420" t="str">
            <v>JENNER</v>
          </cell>
          <cell r="AQ2420" t="str">
            <v>Active</v>
          </cell>
        </row>
        <row r="2421">
          <cell r="AO2421" t="str">
            <v xml:space="preserve">W 0367613 </v>
          </cell>
          <cell r="AP2421" t="str">
            <v>JENNER</v>
          </cell>
          <cell r="AQ2421" t="str">
            <v>Active</v>
          </cell>
        </row>
        <row r="2422">
          <cell r="AO2422" t="str">
            <v xml:space="preserve">W 0364334 </v>
          </cell>
          <cell r="AP2422" t="str">
            <v>JENNER</v>
          </cell>
          <cell r="AQ2422" t="str">
            <v>Active</v>
          </cell>
        </row>
        <row r="2423">
          <cell r="AO2423" t="str">
            <v xml:space="preserve">W 0324948 </v>
          </cell>
          <cell r="AP2423" t="str">
            <v>JENNER</v>
          </cell>
          <cell r="AQ2423" t="str">
            <v>Active</v>
          </cell>
        </row>
        <row r="2424">
          <cell r="AO2424" t="str">
            <v xml:space="preserve">W 0363911 </v>
          </cell>
          <cell r="AP2424" t="str">
            <v>JENNER</v>
          </cell>
          <cell r="AQ2424" t="str">
            <v>Active</v>
          </cell>
        </row>
        <row r="2425">
          <cell r="AO2425" t="str">
            <v xml:space="preserve">W 0362509 </v>
          </cell>
          <cell r="AP2425" t="str">
            <v>JENNER</v>
          </cell>
          <cell r="AQ2425" t="str">
            <v>Active</v>
          </cell>
        </row>
        <row r="2426">
          <cell r="AO2426" t="str">
            <v xml:space="preserve">W 0363289 </v>
          </cell>
          <cell r="AP2426" t="str">
            <v>JENNER</v>
          </cell>
          <cell r="AQ2426" t="str">
            <v>Active</v>
          </cell>
        </row>
        <row r="2427">
          <cell r="AO2427" t="str">
            <v xml:space="preserve">W 0367649 </v>
          </cell>
          <cell r="AP2427" t="str">
            <v>JENNER</v>
          </cell>
          <cell r="AQ2427" t="str">
            <v>Active</v>
          </cell>
        </row>
        <row r="2428">
          <cell r="AO2428" t="str">
            <v xml:space="preserve">W 0362508 </v>
          </cell>
          <cell r="AP2428" t="str">
            <v>JENNER</v>
          </cell>
          <cell r="AQ2428" t="str">
            <v>Active</v>
          </cell>
        </row>
        <row r="2429">
          <cell r="AO2429" t="str">
            <v xml:space="preserve">W 0342526 </v>
          </cell>
          <cell r="AP2429" t="str">
            <v>JENNER</v>
          </cell>
          <cell r="AQ2429" t="str">
            <v>In-Active</v>
          </cell>
        </row>
        <row r="2430">
          <cell r="AO2430" t="str">
            <v xml:space="preserve">W 0216595 </v>
          </cell>
          <cell r="AP2430" t="str">
            <v>JENNER</v>
          </cell>
          <cell r="AQ2430" t="str">
            <v>In-Active</v>
          </cell>
        </row>
        <row r="2431">
          <cell r="AO2431" t="str">
            <v xml:space="preserve">W 0061506 </v>
          </cell>
          <cell r="AP2431" t="str">
            <v>JENNER</v>
          </cell>
          <cell r="AQ2431" t="str">
            <v>In-Active</v>
          </cell>
        </row>
        <row r="2432">
          <cell r="AO2432" t="str">
            <v xml:space="preserve">W 0066740 </v>
          </cell>
          <cell r="AP2432" t="str">
            <v>JENNER</v>
          </cell>
          <cell r="AQ2432" t="str">
            <v>In-Active</v>
          </cell>
        </row>
        <row r="2433">
          <cell r="AO2433" t="str">
            <v xml:space="preserve">W 0292507 </v>
          </cell>
          <cell r="AP2433" t="str">
            <v>JENNER</v>
          </cell>
          <cell r="AQ2433" t="str">
            <v>Active</v>
          </cell>
        </row>
        <row r="2434">
          <cell r="AO2434" t="str">
            <v xml:space="preserve">W 0292176 </v>
          </cell>
          <cell r="AP2434" t="str">
            <v>JENNER</v>
          </cell>
          <cell r="AQ2434" t="str">
            <v>Active</v>
          </cell>
        </row>
        <row r="2435">
          <cell r="AO2435" t="str">
            <v xml:space="preserve">W 0292350 </v>
          </cell>
          <cell r="AP2435" t="str">
            <v>JENNER</v>
          </cell>
          <cell r="AQ2435" t="str">
            <v>Active</v>
          </cell>
        </row>
        <row r="2436">
          <cell r="AO2436" t="str">
            <v xml:space="preserve">W 0096730 </v>
          </cell>
          <cell r="AP2436" t="str">
            <v>JENNER</v>
          </cell>
          <cell r="AQ2436" t="str">
            <v>Active</v>
          </cell>
        </row>
        <row r="2437">
          <cell r="AO2437" t="str">
            <v xml:space="preserve">W 0292558 </v>
          </cell>
          <cell r="AP2437" t="str">
            <v>JENNER</v>
          </cell>
          <cell r="AQ2437" t="str">
            <v>Active</v>
          </cell>
        </row>
        <row r="2438">
          <cell r="AO2438" t="str">
            <v xml:space="preserve">W 0293780 </v>
          </cell>
          <cell r="AP2438" t="str">
            <v>JENNER</v>
          </cell>
          <cell r="AQ2438" t="str">
            <v>Active</v>
          </cell>
        </row>
        <row r="2439">
          <cell r="AO2439" t="str">
            <v xml:space="preserve">W 0117979 </v>
          </cell>
          <cell r="AP2439" t="str">
            <v>JENNER</v>
          </cell>
          <cell r="AQ2439" t="str">
            <v>Active</v>
          </cell>
        </row>
        <row r="2440">
          <cell r="AO2440" t="str">
            <v xml:space="preserve">W 0118621 </v>
          </cell>
          <cell r="AP2440" t="str">
            <v>JENNER</v>
          </cell>
          <cell r="AQ2440" t="str">
            <v>Active</v>
          </cell>
        </row>
        <row r="2441">
          <cell r="AO2441" t="str">
            <v xml:space="preserve">W 0292556 </v>
          </cell>
          <cell r="AP2441" t="str">
            <v>JENNER</v>
          </cell>
          <cell r="AQ2441" t="str">
            <v>Active</v>
          </cell>
        </row>
        <row r="2442">
          <cell r="AO2442" t="str">
            <v xml:space="preserve">W 0096699 </v>
          </cell>
          <cell r="AP2442" t="str">
            <v>JENNER</v>
          </cell>
          <cell r="AQ2442" t="str">
            <v>Active</v>
          </cell>
        </row>
        <row r="2443">
          <cell r="AO2443" t="str">
            <v xml:space="preserve">W 0292537 </v>
          </cell>
          <cell r="AP2443" t="str">
            <v>JENNER</v>
          </cell>
          <cell r="AQ2443" t="str">
            <v>Active</v>
          </cell>
        </row>
        <row r="2444">
          <cell r="AO2444" t="str">
            <v xml:space="preserve">W 0292562 </v>
          </cell>
          <cell r="AP2444" t="str">
            <v>JENNER</v>
          </cell>
          <cell r="AQ2444" t="str">
            <v>Active</v>
          </cell>
        </row>
        <row r="2445">
          <cell r="AO2445" t="str">
            <v xml:space="preserve">W 0292561 </v>
          </cell>
          <cell r="AP2445" t="str">
            <v>JENNER</v>
          </cell>
          <cell r="AQ2445" t="str">
            <v>Active</v>
          </cell>
        </row>
        <row r="2446">
          <cell r="AO2446" t="str">
            <v xml:space="preserve">W 0135753 </v>
          </cell>
          <cell r="AP2446" t="str">
            <v>JENNER</v>
          </cell>
          <cell r="AQ2446" t="str">
            <v>Active</v>
          </cell>
        </row>
        <row r="2447">
          <cell r="AO2447" t="str">
            <v xml:space="preserve">W 0292532 </v>
          </cell>
          <cell r="AP2447" t="str">
            <v>JENNER</v>
          </cell>
          <cell r="AQ2447" t="str">
            <v>Active</v>
          </cell>
        </row>
        <row r="2448">
          <cell r="AO2448" t="str">
            <v xml:space="preserve">W 0292531 </v>
          </cell>
          <cell r="AP2448" t="str">
            <v>JENNER</v>
          </cell>
          <cell r="AQ2448" t="str">
            <v>Active</v>
          </cell>
        </row>
        <row r="2449">
          <cell r="AO2449" t="str">
            <v xml:space="preserve">W 0096700 </v>
          </cell>
          <cell r="AP2449" t="str">
            <v>JENNER</v>
          </cell>
          <cell r="AQ2449" t="str">
            <v>Active</v>
          </cell>
        </row>
        <row r="2450">
          <cell r="AO2450" t="str">
            <v xml:space="preserve">W 0292519 </v>
          </cell>
          <cell r="AP2450" t="str">
            <v>JENNER</v>
          </cell>
          <cell r="AQ2450" t="str">
            <v>Active</v>
          </cell>
        </row>
        <row r="2451">
          <cell r="AO2451" t="str">
            <v xml:space="preserve">W 0292517 </v>
          </cell>
          <cell r="AP2451" t="str">
            <v>JENNER</v>
          </cell>
          <cell r="AQ2451" t="str">
            <v>In-Active</v>
          </cell>
        </row>
        <row r="2452">
          <cell r="AO2452" t="str">
            <v xml:space="preserve">W 0096701 </v>
          </cell>
          <cell r="AP2452" t="str">
            <v>JENNER</v>
          </cell>
          <cell r="AQ2452" t="str">
            <v>In-Active</v>
          </cell>
        </row>
        <row r="2453">
          <cell r="AO2453" t="str">
            <v xml:space="preserve">W 0058493 </v>
          </cell>
          <cell r="AP2453" t="str">
            <v>JENNER</v>
          </cell>
          <cell r="AQ2453" t="str">
            <v>Active</v>
          </cell>
        </row>
        <row r="2454">
          <cell r="AO2454" t="str">
            <v xml:space="preserve">W 0292518 </v>
          </cell>
          <cell r="AP2454" t="str">
            <v>JENNER</v>
          </cell>
          <cell r="AQ2454" t="str">
            <v>Active</v>
          </cell>
        </row>
        <row r="2455">
          <cell r="AO2455" t="str">
            <v xml:space="preserve">W 0293082 </v>
          </cell>
          <cell r="AP2455" t="str">
            <v>JENNER</v>
          </cell>
          <cell r="AQ2455" t="str">
            <v>Active</v>
          </cell>
        </row>
        <row r="2456">
          <cell r="AO2456" t="str">
            <v xml:space="preserve">W 0292520 </v>
          </cell>
          <cell r="AP2456" t="str">
            <v>JENNER</v>
          </cell>
          <cell r="AQ2456" t="str">
            <v>Active</v>
          </cell>
        </row>
        <row r="2457">
          <cell r="AO2457" t="str">
            <v xml:space="preserve">W 0117816 </v>
          </cell>
          <cell r="AP2457" t="str">
            <v>JENNER</v>
          </cell>
          <cell r="AQ2457" t="str">
            <v>Active</v>
          </cell>
        </row>
        <row r="2458">
          <cell r="AO2458" t="str">
            <v xml:space="preserve">W 0292794 </v>
          </cell>
          <cell r="AP2458" t="str">
            <v>JENNER</v>
          </cell>
          <cell r="AQ2458" t="str">
            <v>In-Active</v>
          </cell>
        </row>
        <row r="2459">
          <cell r="AO2459" t="str">
            <v xml:space="preserve">W 0292766 </v>
          </cell>
          <cell r="AP2459" t="str">
            <v>JENNER</v>
          </cell>
          <cell r="AQ2459" t="str">
            <v>Active</v>
          </cell>
        </row>
        <row r="2460">
          <cell r="AO2460" t="str">
            <v xml:space="preserve">W 0135078 </v>
          </cell>
          <cell r="AP2460" t="str">
            <v>JENNER</v>
          </cell>
          <cell r="AQ2460" t="str">
            <v>Active</v>
          </cell>
        </row>
        <row r="2461">
          <cell r="AO2461" t="str">
            <v xml:space="preserve">W 0292681 </v>
          </cell>
          <cell r="AP2461" t="str">
            <v>JENNER</v>
          </cell>
          <cell r="AQ2461" t="str">
            <v>Active</v>
          </cell>
        </row>
        <row r="2462">
          <cell r="AO2462" t="str">
            <v xml:space="preserve">W 0292775 </v>
          </cell>
          <cell r="AP2462" t="str">
            <v>JENNER</v>
          </cell>
          <cell r="AQ2462" t="str">
            <v>Active</v>
          </cell>
        </row>
        <row r="2463">
          <cell r="AO2463" t="str">
            <v xml:space="preserve">W 0058758 </v>
          </cell>
          <cell r="AP2463" t="str">
            <v>JENNER</v>
          </cell>
          <cell r="AQ2463" t="str">
            <v>Active</v>
          </cell>
        </row>
        <row r="2464">
          <cell r="AO2464" t="str">
            <v xml:space="preserve">W 0096696 </v>
          </cell>
          <cell r="AP2464" t="str">
            <v>JENNER</v>
          </cell>
          <cell r="AQ2464" t="str">
            <v>Active</v>
          </cell>
        </row>
        <row r="2465">
          <cell r="AO2465" t="str">
            <v xml:space="preserve">W 0292785 </v>
          </cell>
          <cell r="AP2465" t="str">
            <v>JENNER</v>
          </cell>
          <cell r="AQ2465" t="str">
            <v>Active</v>
          </cell>
        </row>
        <row r="2466">
          <cell r="AO2466" t="str">
            <v xml:space="preserve">W 0292645 </v>
          </cell>
          <cell r="AP2466" t="str">
            <v>JENNER</v>
          </cell>
          <cell r="AQ2466" t="str">
            <v>In-Active</v>
          </cell>
        </row>
        <row r="2467">
          <cell r="AO2467" t="str">
            <v xml:space="preserve">W 0135731 </v>
          </cell>
          <cell r="AP2467" t="str">
            <v>JENNER</v>
          </cell>
          <cell r="AQ2467" t="str">
            <v>Active</v>
          </cell>
        </row>
        <row r="2468">
          <cell r="AO2468" t="str">
            <v xml:space="preserve">W 0292647 </v>
          </cell>
          <cell r="AP2468" t="str">
            <v>JENNER</v>
          </cell>
          <cell r="AQ2468" t="str">
            <v>Active</v>
          </cell>
        </row>
        <row r="2469">
          <cell r="AO2469" t="str">
            <v xml:space="preserve">W 0292767 </v>
          </cell>
          <cell r="AP2469" t="str">
            <v>JENNER</v>
          </cell>
          <cell r="AQ2469" t="str">
            <v>Active</v>
          </cell>
        </row>
        <row r="2470">
          <cell r="AO2470" t="str">
            <v xml:space="preserve">W 0118622 </v>
          </cell>
          <cell r="AP2470" t="str">
            <v>JENNER</v>
          </cell>
          <cell r="AQ2470" t="str">
            <v>Active</v>
          </cell>
        </row>
        <row r="2471">
          <cell r="AO2471" t="str">
            <v xml:space="preserve">W 0118623 </v>
          </cell>
          <cell r="AP2471" t="str">
            <v>JENNER</v>
          </cell>
          <cell r="AQ2471" t="str">
            <v>Active</v>
          </cell>
        </row>
        <row r="2472">
          <cell r="AO2472" t="str">
            <v xml:space="preserve">W 0292508 </v>
          </cell>
          <cell r="AP2472" t="str">
            <v>JENNER</v>
          </cell>
          <cell r="AQ2472" t="str">
            <v>Active</v>
          </cell>
        </row>
        <row r="2473">
          <cell r="AO2473" t="str">
            <v xml:space="preserve">W 0293058 </v>
          </cell>
          <cell r="AP2473" t="str">
            <v>JENNER</v>
          </cell>
          <cell r="AQ2473" t="str">
            <v>Active</v>
          </cell>
        </row>
        <row r="2474">
          <cell r="AO2474" t="str">
            <v xml:space="preserve">W 0135732 </v>
          </cell>
          <cell r="AP2474" t="str">
            <v>JENNER</v>
          </cell>
          <cell r="AQ2474" t="str">
            <v>Active</v>
          </cell>
        </row>
        <row r="2475">
          <cell r="AO2475" t="str">
            <v xml:space="preserve">W 0117975 </v>
          </cell>
          <cell r="AP2475" t="str">
            <v>JENNER</v>
          </cell>
          <cell r="AQ2475" t="str">
            <v>Active</v>
          </cell>
        </row>
        <row r="2476">
          <cell r="AO2476" t="str">
            <v xml:space="preserve">W 0293060 </v>
          </cell>
          <cell r="AP2476" t="str">
            <v>JENNER</v>
          </cell>
          <cell r="AQ2476" t="str">
            <v>Active</v>
          </cell>
        </row>
        <row r="2477">
          <cell r="AO2477" t="str">
            <v xml:space="preserve">W 0118624 </v>
          </cell>
          <cell r="AP2477" t="str">
            <v>JENNER</v>
          </cell>
          <cell r="AQ2477" t="str">
            <v>In-Active</v>
          </cell>
        </row>
        <row r="2478">
          <cell r="AO2478" t="str">
            <v xml:space="preserve">W 0292751 </v>
          </cell>
          <cell r="AP2478" t="str">
            <v>JENNER</v>
          </cell>
          <cell r="AQ2478" t="str">
            <v>Active</v>
          </cell>
        </row>
        <row r="2479">
          <cell r="AO2479" t="str">
            <v xml:space="preserve">W 0118616 </v>
          </cell>
          <cell r="AP2479" t="str">
            <v>JENNER</v>
          </cell>
          <cell r="AQ2479" t="str">
            <v>In-Active</v>
          </cell>
        </row>
        <row r="2480">
          <cell r="AO2480" t="str">
            <v xml:space="preserve">W 0120483 </v>
          </cell>
          <cell r="AP2480" t="str">
            <v>JENNER</v>
          </cell>
          <cell r="AQ2480" t="str">
            <v>Active</v>
          </cell>
        </row>
        <row r="2481">
          <cell r="AO2481" t="str">
            <v xml:space="preserve">W 0295098 </v>
          </cell>
          <cell r="AP2481" t="str">
            <v>JENNER</v>
          </cell>
          <cell r="AQ2481" t="str">
            <v>Active</v>
          </cell>
        </row>
        <row r="2482">
          <cell r="AO2482" t="str">
            <v xml:space="preserve">W 0295606 </v>
          </cell>
          <cell r="AP2482" t="str">
            <v>JENNER</v>
          </cell>
          <cell r="AQ2482" t="str">
            <v>Active</v>
          </cell>
        </row>
        <row r="2483">
          <cell r="AO2483" t="str">
            <v xml:space="preserve">W 0118676 </v>
          </cell>
          <cell r="AP2483" t="str">
            <v>JENNER</v>
          </cell>
          <cell r="AQ2483" t="str">
            <v>Active</v>
          </cell>
        </row>
        <row r="2484">
          <cell r="AO2484" t="str">
            <v xml:space="preserve">W 0216757 </v>
          </cell>
          <cell r="AP2484" t="str">
            <v>JENNER</v>
          </cell>
          <cell r="AQ2484" t="str">
            <v>Active</v>
          </cell>
        </row>
        <row r="2485">
          <cell r="AO2485" t="str">
            <v xml:space="preserve">W 0295210 </v>
          </cell>
          <cell r="AP2485" t="str">
            <v>JENNER</v>
          </cell>
          <cell r="AQ2485" t="str">
            <v>Active</v>
          </cell>
        </row>
        <row r="2486">
          <cell r="AO2486" t="str">
            <v xml:space="preserve">W 0295780 </v>
          </cell>
          <cell r="AP2486" t="str">
            <v>JENNER</v>
          </cell>
          <cell r="AQ2486" t="str">
            <v>Active</v>
          </cell>
        </row>
        <row r="2487">
          <cell r="AO2487" t="str">
            <v xml:space="preserve">W 0118677 </v>
          </cell>
          <cell r="AP2487" t="str">
            <v>JENNER</v>
          </cell>
          <cell r="AQ2487" t="str">
            <v>Active</v>
          </cell>
        </row>
        <row r="2488">
          <cell r="AO2488" t="str">
            <v xml:space="preserve">W 0292754 </v>
          </cell>
          <cell r="AP2488" t="str">
            <v>JENNER</v>
          </cell>
          <cell r="AQ2488" t="str">
            <v>Active</v>
          </cell>
        </row>
        <row r="2489">
          <cell r="AO2489" t="str">
            <v xml:space="preserve">W 0170359 </v>
          </cell>
          <cell r="AP2489" t="str">
            <v>JENNER</v>
          </cell>
          <cell r="AQ2489" t="str">
            <v>Active</v>
          </cell>
        </row>
        <row r="2490">
          <cell r="AO2490" t="str">
            <v xml:space="preserve">W 0292755 </v>
          </cell>
          <cell r="AP2490" t="str">
            <v>JENNER</v>
          </cell>
          <cell r="AQ2490" t="str">
            <v>Active</v>
          </cell>
        </row>
        <row r="2491">
          <cell r="AO2491" t="str">
            <v xml:space="preserve">W 0292764 </v>
          </cell>
          <cell r="AP2491" t="str">
            <v>JENNER</v>
          </cell>
          <cell r="AQ2491" t="str">
            <v>Active</v>
          </cell>
        </row>
        <row r="2492">
          <cell r="AO2492" t="str">
            <v xml:space="preserve">W 0117974 </v>
          </cell>
          <cell r="AP2492" t="str">
            <v>JENNER</v>
          </cell>
          <cell r="AQ2492" t="str">
            <v>Active</v>
          </cell>
        </row>
        <row r="2493">
          <cell r="AO2493" t="str">
            <v xml:space="preserve">W 0216763 </v>
          </cell>
          <cell r="AP2493" t="str">
            <v>JENNER</v>
          </cell>
          <cell r="AQ2493" t="str">
            <v>Active</v>
          </cell>
        </row>
        <row r="2494">
          <cell r="AO2494" t="str">
            <v xml:space="preserve">W 0292768 </v>
          </cell>
          <cell r="AP2494" t="str">
            <v>JENNER</v>
          </cell>
          <cell r="AQ2494" t="str">
            <v>Active</v>
          </cell>
        </row>
        <row r="2495">
          <cell r="AO2495" t="str">
            <v xml:space="preserve">W 0292770 </v>
          </cell>
          <cell r="AP2495" t="str">
            <v>JENNER</v>
          </cell>
          <cell r="AQ2495" t="str">
            <v>Active</v>
          </cell>
        </row>
        <row r="2496">
          <cell r="AO2496" t="str">
            <v xml:space="preserve">W 0096732 </v>
          </cell>
          <cell r="AP2496" t="str">
            <v>JENNER</v>
          </cell>
          <cell r="AQ2496" t="str">
            <v>Active</v>
          </cell>
        </row>
        <row r="2497">
          <cell r="AO2497" t="str">
            <v xml:space="preserve">W 0058866 </v>
          </cell>
          <cell r="AP2497" t="str">
            <v>JENNER</v>
          </cell>
          <cell r="AQ2497" t="str">
            <v>In-Active</v>
          </cell>
        </row>
        <row r="2498">
          <cell r="AO2498" t="str">
            <v xml:space="preserve">W 0292784 </v>
          </cell>
          <cell r="AP2498" t="str">
            <v>JENNER</v>
          </cell>
          <cell r="AQ2498" t="str">
            <v>Active</v>
          </cell>
        </row>
        <row r="2499">
          <cell r="AO2499" t="str">
            <v xml:space="preserve">W 0117973 </v>
          </cell>
          <cell r="AP2499" t="str">
            <v>JENNER</v>
          </cell>
          <cell r="AQ2499" t="str">
            <v>Active</v>
          </cell>
        </row>
        <row r="2500">
          <cell r="AO2500" t="str">
            <v xml:space="preserve">W 0292776 </v>
          </cell>
          <cell r="AP2500" t="str">
            <v>JENNER</v>
          </cell>
          <cell r="AQ2500" t="str">
            <v>Active</v>
          </cell>
        </row>
        <row r="2501">
          <cell r="AO2501" t="str">
            <v xml:space="preserve">W 0216753 </v>
          </cell>
          <cell r="AP2501" t="str">
            <v>JENNER</v>
          </cell>
          <cell r="AQ2501" t="str">
            <v>Active</v>
          </cell>
        </row>
        <row r="2502">
          <cell r="AO2502" t="str">
            <v xml:space="preserve">W 0292778 </v>
          </cell>
          <cell r="AP2502" t="str">
            <v>JENNER</v>
          </cell>
          <cell r="AQ2502" t="str">
            <v>Active</v>
          </cell>
        </row>
        <row r="2503">
          <cell r="AO2503" t="str">
            <v xml:space="preserve">W 0292777 </v>
          </cell>
          <cell r="AP2503" t="str">
            <v>JENNER</v>
          </cell>
          <cell r="AQ2503" t="str">
            <v>Active</v>
          </cell>
        </row>
        <row r="2504">
          <cell r="AO2504" t="str">
            <v xml:space="preserve">W 0096731 </v>
          </cell>
          <cell r="AP2504" t="str">
            <v>JENNER</v>
          </cell>
          <cell r="AQ2504" t="str">
            <v>Active</v>
          </cell>
        </row>
        <row r="2505">
          <cell r="AO2505" t="str">
            <v xml:space="preserve">W 0058865 </v>
          </cell>
          <cell r="AP2505" t="str">
            <v>JENNER</v>
          </cell>
          <cell r="AQ2505" t="str">
            <v>Active</v>
          </cell>
        </row>
        <row r="2506">
          <cell r="AO2506" t="str">
            <v xml:space="preserve">W 0293727 </v>
          </cell>
          <cell r="AP2506" t="str">
            <v>JENNER</v>
          </cell>
          <cell r="AQ2506" t="str">
            <v>Active</v>
          </cell>
        </row>
        <row r="2507">
          <cell r="AO2507" t="str">
            <v xml:space="preserve">W 0293884 </v>
          </cell>
          <cell r="AP2507" t="str">
            <v>JENNER</v>
          </cell>
          <cell r="AQ2507" t="str">
            <v>Active</v>
          </cell>
        </row>
        <row r="2508">
          <cell r="AO2508" t="str">
            <v xml:space="preserve">W 0117972 </v>
          </cell>
          <cell r="AP2508" t="str">
            <v>JENNER</v>
          </cell>
          <cell r="AQ2508" t="str">
            <v>In-Active</v>
          </cell>
        </row>
        <row r="2509">
          <cell r="AO2509" t="str">
            <v xml:space="preserve">W 0216754 </v>
          </cell>
          <cell r="AP2509" t="str">
            <v>JENNER</v>
          </cell>
          <cell r="AQ2509" t="str">
            <v>Active</v>
          </cell>
        </row>
        <row r="2510">
          <cell r="AO2510" t="str">
            <v xml:space="preserve">W 0292780 </v>
          </cell>
          <cell r="AP2510" t="str">
            <v>JENNER</v>
          </cell>
          <cell r="AQ2510" t="str">
            <v>Active</v>
          </cell>
        </row>
        <row r="2511">
          <cell r="AO2511" t="str">
            <v xml:space="preserve">W 0293874 </v>
          </cell>
          <cell r="AP2511" t="str">
            <v>JENNER</v>
          </cell>
          <cell r="AQ2511" t="str">
            <v>Active</v>
          </cell>
        </row>
        <row r="2512">
          <cell r="AO2512" t="str">
            <v xml:space="preserve">W 0096720 </v>
          </cell>
          <cell r="AP2512" t="str">
            <v>JENNER</v>
          </cell>
          <cell r="AQ2512" t="str">
            <v>Active</v>
          </cell>
        </row>
        <row r="2513">
          <cell r="AO2513" t="str">
            <v xml:space="preserve">W 0058867 </v>
          </cell>
          <cell r="AP2513" t="str">
            <v>JENNER</v>
          </cell>
          <cell r="AQ2513" t="str">
            <v>Active</v>
          </cell>
        </row>
        <row r="2514">
          <cell r="AO2514" t="str">
            <v xml:space="preserve">W 0292781 </v>
          </cell>
          <cell r="AP2514" t="str">
            <v>JENNER</v>
          </cell>
          <cell r="AQ2514" t="str">
            <v>Active</v>
          </cell>
        </row>
        <row r="2515">
          <cell r="AO2515" t="str">
            <v xml:space="preserve">W 0292798 </v>
          </cell>
          <cell r="AP2515" t="str">
            <v>JENNER</v>
          </cell>
          <cell r="AQ2515" t="str">
            <v>In-Active</v>
          </cell>
        </row>
        <row r="2516">
          <cell r="AO2516" t="str">
            <v xml:space="preserve">W 0292783 </v>
          </cell>
          <cell r="AP2516" t="str">
            <v>JENNER</v>
          </cell>
          <cell r="AQ2516" t="str">
            <v>Active</v>
          </cell>
        </row>
        <row r="2517">
          <cell r="AO2517" t="str">
            <v xml:space="preserve">W 0292786 </v>
          </cell>
          <cell r="AP2517" t="str">
            <v>JENNER</v>
          </cell>
          <cell r="AQ2517" t="str">
            <v>Active</v>
          </cell>
        </row>
        <row r="2518">
          <cell r="AO2518" t="str">
            <v xml:space="preserve">W 0058782 </v>
          </cell>
          <cell r="AP2518" t="str">
            <v>JENNER</v>
          </cell>
          <cell r="AQ2518" t="str">
            <v>In-Active</v>
          </cell>
        </row>
        <row r="2519">
          <cell r="AO2519" t="str">
            <v xml:space="preserve">W 0292787 </v>
          </cell>
          <cell r="AP2519" t="str">
            <v>JENNER</v>
          </cell>
          <cell r="AQ2519" t="str">
            <v>Active</v>
          </cell>
        </row>
        <row r="2520">
          <cell r="AO2520" t="str">
            <v xml:space="preserve">W 0292789 </v>
          </cell>
          <cell r="AP2520" t="str">
            <v>JENNER</v>
          </cell>
          <cell r="AQ2520" t="str">
            <v>Active</v>
          </cell>
        </row>
        <row r="2521">
          <cell r="AO2521" t="str">
            <v xml:space="preserve">W 0292793 </v>
          </cell>
          <cell r="AP2521" t="str">
            <v>JENNER</v>
          </cell>
          <cell r="AQ2521" t="str">
            <v>Active</v>
          </cell>
        </row>
        <row r="2522">
          <cell r="AO2522" t="str">
            <v xml:space="preserve">W 0292795 </v>
          </cell>
          <cell r="AP2522" t="str">
            <v>JENNER</v>
          </cell>
          <cell r="AQ2522" t="str">
            <v>Active</v>
          </cell>
        </row>
        <row r="2523">
          <cell r="AO2523" t="str">
            <v xml:space="preserve">W 0292796 </v>
          </cell>
          <cell r="AP2523" t="str">
            <v>JENNER</v>
          </cell>
          <cell r="AQ2523" t="str">
            <v>Active</v>
          </cell>
        </row>
        <row r="2524">
          <cell r="AO2524" t="str">
            <v xml:space="preserve">W 0292779 </v>
          </cell>
          <cell r="AP2524" t="str">
            <v>JENNER</v>
          </cell>
          <cell r="AQ2524" t="str">
            <v>Active</v>
          </cell>
        </row>
        <row r="2525">
          <cell r="AO2525" t="str">
            <v xml:space="preserve">W 0058958 </v>
          </cell>
          <cell r="AP2525" t="str">
            <v>JENNER</v>
          </cell>
          <cell r="AQ2525" t="str">
            <v>Active</v>
          </cell>
        </row>
        <row r="2526">
          <cell r="AO2526" t="str">
            <v xml:space="preserve">W 0096697 </v>
          </cell>
          <cell r="AP2526" t="str">
            <v>JENNER</v>
          </cell>
          <cell r="AQ2526" t="str">
            <v>Active</v>
          </cell>
        </row>
        <row r="2527">
          <cell r="AO2527" t="str">
            <v xml:space="preserve">W 0293080 </v>
          </cell>
          <cell r="AP2527" t="str">
            <v>JENNER</v>
          </cell>
          <cell r="AQ2527" t="str">
            <v>Active</v>
          </cell>
        </row>
        <row r="2528">
          <cell r="AO2528" t="str">
            <v xml:space="preserve">W 0292800 </v>
          </cell>
          <cell r="AP2528" t="str">
            <v>JENNER</v>
          </cell>
          <cell r="AQ2528" t="str">
            <v>Active</v>
          </cell>
        </row>
        <row r="2529">
          <cell r="AO2529" t="str">
            <v xml:space="preserve">W 0216750 </v>
          </cell>
          <cell r="AP2529" t="str">
            <v>JENNER</v>
          </cell>
          <cell r="AQ2529" t="str">
            <v>Active</v>
          </cell>
        </row>
        <row r="2530">
          <cell r="AO2530" t="str">
            <v xml:space="preserve">W 0117970 </v>
          </cell>
          <cell r="AP2530" t="str">
            <v>JENNER</v>
          </cell>
          <cell r="AQ2530" t="str">
            <v>Active</v>
          </cell>
        </row>
        <row r="2531">
          <cell r="AO2531" t="str">
            <v xml:space="preserve">W 0292799 </v>
          </cell>
          <cell r="AP2531" t="str">
            <v>JENNER</v>
          </cell>
          <cell r="AQ2531" t="str">
            <v>Active</v>
          </cell>
        </row>
        <row r="2532">
          <cell r="AO2532" t="str">
            <v xml:space="preserve">W 0059334 </v>
          </cell>
          <cell r="AP2532" t="str">
            <v>JENNER</v>
          </cell>
          <cell r="AQ2532" t="str">
            <v>Active</v>
          </cell>
        </row>
        <row r="2533">
          <cell r="AO2533" t="str">
            <v xml:space="preserve">W 0292829 </v>
          </cell>
          <cell r="AP2533" t="str">
            <v>JENNER</v>
          </cell>
          <cell r="AQ2533" t="str">
            <v>Active</v>
          </cell>
        </row>
        <row r="2534">
          <cell r="AO2534" t="str">
            <v xml:space="preserve">W 0096692 </v>
          </cell>
          <cell r="AP2534" t="str">
            <v>JENNER</v>
          </cell>
          <cell r="AQ2534" t="str">
            <v>Active</v>
          </cell>
        </row>
        <row r="2535">
          <cell r="AO2535" t="str">
            <v xml:space="preserve">W 0292831 </v>
          </cell>
          <cell r="AP2535" t="str">
            <v>JENNER</v>
          </cell>
          <cell r="AQ2535" t="str">
            <v>Active</v>
          </cell>
        </row>
        <row r="2536">
          <cell r="AO2536" t="str">
            <v xml:space="preserve">W 0292834 </v>
          </cell>
          <cell r="AP2536" t="str">
            <v>JENNER</v>
          </cell>
          <cell r="AQ2536" t="str">
            <v>Active</v>
          </cell>
        </row>
        <row r="2537">
          <cell r="AO2537" t="str">
            <v xml:space="preserve">W 0170186 </v>
          </cell>
          <cell r="AP2537" t="str">
            <v>JENNER</v>
          </cell>
          <cell r="AQ2537" t="str">
            <v>Active</v>
          </cell>
        </row>
        <row r="2538">
          <cell r="AO2538" t="str">
            <v xml:space="preserve">W 0117977 </v>
          </cell>
          <cell r="AP2538" t="str">
            <v>JENNER</v>
          </cell>
          <cell r="AQ2538" t="str">
            <v>Active</v>
          </cell>
        </row>
        <row r="2539">
          <cell r="AO2539" t="str">
            <v xml:space="preserve">W 0292837 </v>
          </cell>
          <cell r="AP2539" t="str">
            <v>JENNER</v>
          </cell>
          <cell r="AQ2539" t="str">
            <v>Active</v>
          </cell>
        </row>
        <row r="2540">
          <cell r="AO2540" t="str">
            <v xml:space="preserve">W 0058987 </v>
          </cell>
          <cell r="AP2540" t="str">
            <v>JENNER</v>
          </cell>
          <cell r="AQ2540" t="str">
            <v>In-Active</v>
          </cell>
        </row>
        <row r="2541">
          <cell r="AO2541" t="str">
            <v xml:space="preserve">W 0292838 </v>
          </cell>
          <cell r="AP2541" t="str">
            <v>JENNER</v>
          </cell>
          <cell r="AQ2541" t="str">
            <v>In-Active</v>
          </cell>
        </row>
        <row r="2542">
          <cell r="AO2542" t="str">
            <v xml:space="preserve">W 0096708 </v>
          </cell>
          <cell r="AP2542" t="str">
            <v>JENNER</v>
          </cell>
          <cell r="AQ2542" t="str">
            <v>Active</v>
          </cell>
        </row>
        <row r="2543">
          <cell r="AO2543" t="str">
            <v xml:space="preserve">W 0292839 </v>
          </cell>
          <cell r="AP2543" t="str">
            <v>JENNER</v>
          </cell>
          <cell r="AQ2543" t="str">
            <v>In-Active</v>
          </cell>
        </row>
        <row r="2544">
          <cell r="AO2544" t="str">
            <v xml:space="preserve">W 0292840 </v>
          </cell>
          <cell r="AP2544" t="str">
            <v>JENNER</v>
          </cell>
          <cell r="AQ2544" t="str">
            <v>In-Active</v>
          </cell>
        </row>
        <row r="2545">
          <cell r="AO2545" t="str">
            <v xml:space="preserve">W 0216756 </v>
          </cell>
          <cell r="AP2545" t="str">
            <v>JENNER</v>
          </cell>
          <cell r="AQ2545" t="str">
            <v>In-Active</v>
          </cell>
        </row>
        <row r="2546">
          <cell r="AO2546" t="str">
            <v xml:space="preserve">W 0117978 </v>
          </cell>
          <cell r="AP2546" t="str">
            <v>JENNER</v>
          </cell>
          <cell r="AQ2546" t="str">
            <v>In-Active</v>
          </cell>
        </row>
        <row r="2547">
          <cell r="AO2547" t="str">
            <v xml:space="preserve">W 0292841 </v>
          </cell>
          <cell r="AP2547" t="str">
            <v>JENNER</v>
          </cell>
          <cell r="AQ2547" t="str">
            <v>In-Active</v>
          </cell>
        </row>
        <row r="2548">
          <cell r="AO2548" t="str">
            <v xml:space="preserve">W 0292843 </v>
          </cell>
          <cell r="AP2548" t="str">
            <v>JENNER</v>
          </cell>
          <cell r="AQ2548" t="str">
            <v>In-Active</v>
          </cell>
        </row>
        <row r="2549">
          <cell r="AO2549" t="str">
            <v xml:space="preserve">W 0086968 </v>
          </cell>
          <cell r="AP2549" t="str">
            <v>JENNER</v>
          </cell>
          <cell r="AQ2549" t="str">
            <v>In-Active</v>
          </cell>
        </row>
        <row r="2550">
          <cell r="AO2550" t="str">
            <v xml:space="preserve">W 0170336 </v>
          </cell>
          <cell r="AP2550" t="str">
            <v>JENNER</v>
          </cell>
          <cell r="AQ2550" t="str">
            <v>In-Active</v>
          </cell>
        </row>
        <row r="2551">
          <cell r="AO2551" t="str">
            <v xml:space="preserve">W 0294032 </v>
          </cell>
          <cell r="AP2551" t="str">
            <v>JENNER</v>
          </cell>
          <cell r="AQ2551" t="str">
            <v>In-Active</v>
          </cell>
        </row>
        <row r="2552">
          <cell r="AO2552" t="str">
            <v xml:space="preserve">W 0292845 </v>
          </cell>
          <cell r="AP2552" t="str">
            <v>JENNER</v>
          </cell>
          <cell r="AQ2552" t="str">
            <v>In-Active</v>
          </cell>
        </row>
        <row r="2553">
          <cell r="AO2553" t="str">
            <v xml:space="preserve">W 0169847 </v>
          </cell>
          <cell r="AP2553" t="str">
            <v>JENNER</v>
          </cell>
          <cell r="AQ2553" t="str">
            <v>In-Active</v>
          </cell>
        </row>
        <row r="2554">
          <cell r="AO2554" t="str">
            <v xml:space="preserve">W 0119607 </v>
          </cell>
          <cell r="AP2554" t="str">
            <v>JENNER</v>
          </cell>
          <cell r="AQ2554" t="str">
            <v>In-Active</v>
          </cell>
        </row>
        <row r="2555">
          <cell r="AO2555" t="str">
            <v xml:space="preserve">W 0292849 </v>
          </cell>
          <cell r="AP2555" t="str">
            <v>JENNER</v>
          </cell>
          <cell r="AQ2555" t="str">
            <v>Active</v>
          </cell>
        </row>
        <row r="2556">
          <cell r="AO2556" t="str">
            <v xml:space="preserve">W 0213819 </v>
          </cell>
          <cell r="AP2556" t="str">
            <v>JENNER</v>
          </cell>
          <cell r="AQ2556" t="str">
            <v>In-Active</v>
          </cell>
        </row>
        <row r="2557">
          <cell r="AO2557" t="str">
            <v xml:space="preserve">W 0146727 </v>
          </cell>
          <cell r="AP2557" t="str">
            <v>JENNER</v>
          </cell>
          <cell r="AQ2557" t="str">
            <v>In-Active</v>
          </cell>
        </row>
        <row r="2558">
          <cell r="AO2558" t="str">
            <v xml:space="preserve">W 0293119 </v>
          </cell>
          <cell r="AP2558" t="str">
            <v>JENNER</v>
          </cell>
          <cell r="AQ2558" t="str">
            <v>In-Active</v>
          </cell>
        </row>
        <row r="2559">
          <cell r="AO2559" t="str">
            <v xml:space="preserve">W 0293114 </v>
          </cell>
          <cell r="AP2559" t="str">
            <v>JENNER</v>
          </cell>
          <cell r="AQ2559" t="str">
            <v>In-Active</v>
          </cell>
        </row>
        <row r="2560">
          <cell r="AO2560" t="str">
            <v xml:space="preserve">W 0119606 </v>
          </cell>
          <cell r="AP2560" t="str">
            <v>JENNER</v>
          </cell>
          <cell r="AQ2560" t="str">
            <v>In-Active</v>
          </cell>
        </row>
        <row r="2561">
          <cell r="AO2561" t="str">
            <v xml:space="preserve">W 0169761 </v>
          </cell>
          <cell r="AP2561" t="str">
            <v>JENNER</v>
          </cell>
          <cell r="AQ2561" t="str">
            <v>In-Active</v>
          </cell>
        </row>
        <row r="2562">
          <cell r="AO2562" t="str">
            <v xml:space="preserve">W 0216755 </v>
          </cell>
          <cell r="AP2562" t="str">
            <v>JENNER</v>
          </cell>
          <cell r="AQ2562" t="str">
            <v>In-Active</v>
          </cell>
        </row>
        <row r="2563">
          <cell r="AO2563" t="str">
            <v xml:space="preserve">W 0363182 </v>
          </cell>
          <cell r="AP2563" t="str">
            <v>JENNER</v>
          </cell>
          <cell r="AQ2563" t="str">
            <v>In-Active</v>
          </cell>
        </row>
        <row r="2564">
          <cell r="AO2564" t="str">
            <v xml:space="preserve">W 0240578 </v>
          </cell>
          <cell r="AP2564" t="str">
            <v>JENNER</v>
          </cell>
          <cell r="AQ2564" t="str">
            <v>In-Active</v>
          </cell>
        </row>
        <row r="2565">
          <cell r="AO2565" t="str">
            <v xml:space="preserve">W 0240575 </v>
          </cell>
          <cell r="AP2565" t="str">
            <v>JENNER</v>
          </cell>
          <cell r="AQ2565" t="str">
            <v>In-Active</v>
          </cell>
        </row>
        <row r="2566">
          <cell r="AO2566" t="str">
            <v xml:space="preserve">W 0022477 </v>
          </cell>
          <cell r="AP2566" t="str">
            <v>JENNER</v>
          </cell>
          <cell r="AQ2566" t="str">
            <v>In-Active</v>
          </cell>
        </row>
        <row r="2567">
          <cell r="AO2567" t="str">
            <v xml:space="preserve">W 0252611 </v>
          </cell>
          <cell r="AP2567" t="str">
            <v>JENNER</v>
          </cell>
          <cell r="AQ2567" t="str">
            <v>In-Active</v>
          </cell>
        </row>
        <row r="2568">
          <cell r="AO2568" t="str">
            <v xml:space="preserve">W 0170900 </v>
          </cell>
          <cell r="AP2568" t="str">
            <v>JENNER</v>
          </cell>
          <cell r="AQ2568" t="str">
            <v>In-Active</v>
          </cell>
        </row>
        <row r="2569">
          <cell r="AO2569" t="str">
            <v xml:space="preserve">W 0023225 </v>
          </cell>
          <cell r="AP2569" t="str">
            <v>JENNER</v>
          </cell>
          <cell r="AQ2569" t="str">
            <v>In-Active</v>
          </cell>
        </row>
        <row r="2570">
          <cell r="AO2570" t="str">
            <v xml:space="preserve">W 0217971 </v>
          </cell>
          <cell r="AP2570" t="str">
            <v>JENNER</v>
          </cell>
          <cell r="AQ2570" t="str">
            <v>In-Active</v>
          </cell>
        </row>
        <row r="2571">
          <cell r="AO2571" t="str">
            <v xml:space="preserve">W 0216098 </v>
          </cell>
          <cell r="AP2571" t="str">
            <v>JENNER</v>
          </cell>
          <cell r="AQ2571" t="str">
            <v>In-Active</v>
          </cell>
        </row>
        <row r="2572">
          <cell r="AO2572" t="str">
            <v xml:space="preserve">W 0217824 </v>
          </cell>
          <cell r="AP2572" t="str">
            <v>JENNER</v>
          </cell>
          <cell r="AQ2572" t="str">
            <v>In-Active</v>
          </cell>
        </row>
        <row r="2573">
          <cell r="AO2573" t="str">
            <v xml:space="preserve">W 0063267 </v>
          </cell>
          <cell r="AP2573" t="str">
            <v>JENNER</v>
          </cell>
          <cell r="AQ2573" t="str">
            <v>In-Active</v>
          </cell>
        </row>
        <row r="2574">
          <cell r="AO2574" t="str">
            <v xml:space="preserve">W 0141572 </v>
          </cell>
          <cell r="AP2574" t="str">
            <v>JENNER</v>
          </cell>
          <cell r="AQ2574" t="str">
            <v>In-Active</v>
          </cell>
        </row>
        <row r="2575">
          <cell r="AO2575" t="str">
            <v xml:space="preserve">W 0139645 </v>
          </cell>
          <cell r="AP2575" t="str">
            <v>JENNER</v>
          </cell>
          <cell r="AQ2575" t="str">
            <v>In-Active</v>
          </cell>
        </row>
        <row r="2576">
          <cell r="AO2576" t="str">
            <v xml:space="preserve">W 0214297 </v>
          </cell>
          <cell r="AP2576" t="str">
            <v>JENNER</v>
          </cell>
          <cell r="AQ2576" t="str">
            <v>In-Active</v>
          </cell>
        </row>
        <row r="2577">
          <cell r="AO2577" t="str">
            <v xml:space="preserve">W 0216695 </v>
          </cell>
          <cell r="AP2577" t="str">
            <v>JENNER</v>
          </cell>
          <cell r="AQ2577" t="str">
            <v>In-Active</v>
          </cell>
        </row>
        <row r="2578">
          <cell r="AO2578" t="str">
            <v xml:space="preserve">W 0216660 </v>
          </cell>
          <cell r="AP2578" t="str">
            <v>JENNER</v>
          </cell>
          <cell r="AQ2578" t="str">
            <v>In-Active</v>
          </cell>
        </row>
        <row r="2579">
          <cell r="AO2579" t="str">
            <v xml:space="preserve">W 0151370 </v>
          </cell>
          <cell r="AP2579" t="str">
            <v>JENNER</v>
          </cell>
          <cell r="AQ2579" t="str">
            <v>In-Active</v>
          </cell>
        </row>
        <row r="2580">
          <cell r="AO2580" t="str">
            <v xml:space="preserve">W 0218784 </v>
          </cell>
          <cell r="AP2580" t="str">
            <v>JENNER</v>
          </cell>
          <cell r="AQ2580" t="str">
            <v>In-Active</v>
          </cell>
        </row>
        <row r="2581">
          <cell r="AO2581" t="str">
            <v xml:space="preserve">W 0090214 </v>
          </cell>
          <cell r="AP2581" t="str">
            <v>JENNER</v>
          </cell>
          <cell r="AQ2581" t="str">
            <v>In-Active</v>
          </cell>
        </row>
        <row r="2582">
          <cell r="AO2582" t="str">
            <v xml:space="preserve">W 0048155 </v>
          </cell>
          <cell r="AP2582" t="str">
            <v>JENNER</v>
          </cell>
          <cell r="AQ2582" t="str">
            <v>In-Active</v>
          </cell>
        </row>
        <row r="2583">
          <cell r="AO2583" t="str">
            <v xml:space="preserve">W 0190972 </v>
          </cell>
          <cell r="AP2583" t="str">
            <v>JENNER</v>
          </cell>
          <cell r="AQ2583" t="str">
            <v>In-Active</v>
          </cell>
        </row>
        <row r="2584">
          <cell r="AO2584" t="str">
            <v xml:space="preserve">W 0253296 </v>
          </cell>
          <cell r="AP2584" t="str">
            <v>JENNER</v>
          </cell>
          <cell r="AQ2584" t="str">
            <v>In-Active</v>
          </cell>
        </row>
        <row r="2585">
          <cell r="AO2585" t="str">
            <v xml:space="preserve">W 0048357 </v>
          </cell>
          <cell r="AP2585" t="str">
            <v>JENNER</v>
          </cell>
          <cell r="AQ2585" t="str">
            <v>In-Active</v>
          </cell>
        </row>
        <row r="2586">
          <cell r="AO2586" t="str">
            <v xml:space="preserve">W 0249906 </v>
          </cell>
          <cell r="AP2586" t="str">
            <v>JENNER</v>
          </cell>
          <cell r="AQ2586" t="str">
            <v>In-Active</v>
          </cell>
        </row>
        <row r="2587">
          <cell r="AO2587" t="str">
            <v xml:space="preserve">W 0248368 </v>
          </cell>
          <cell r="AP2587" t="str">
            <v>JENNER</v>
          </cell>
          <cell r="AQ2587" t="str">
            <v>In-Active</v>
          </cell>
        </row>
        <row r="2588">
          <cell r="AO2588" t="str">
            <v xml:space="preserve">W 0129679 </v>
          </cell>
          <cell r="AP2588" t="str">
            <v>JENNER</v>
          </cell>
          <cell r="AQ2588" t="str">
            <v>In-Active</v>
          </cell>
        </row>
        <row r="2589">
          <cell r="AO2589" t="str">
            <v xml:space="preserve">W 0431852 </v>
          </cell>
          <cell r="AP2589" t="str">
            <v>PRINCESS</v>
          </cell>
          <cell r="AQ2589" t="str">
            <v>In-Active</v>
          </cell>
        </row>
        <row r="2590">
          <cell r="AO2590" t="str">
            <v xml:space="preserve">W 0292338 </v>
          </cell>
          <cell r="AP2590" t="str">
            <v>PRINCESS</v>
          </cell>
          <cell r="AQ2590" t="str">
            <v>In-Active</v>
          </cell>
        </row>
        <row r="2591">
          <cell r="AO2591" t="str">
            <v xml:space="preserve">W 0431768 </v>
          </cell>
          <cell r="AP2591" t="str">
            <v>PRINCESS</v>
          </cell>
          <cell r="AQ2591" t="str">
            <v>In-Active</v>
          </cell>
        </row>
        <row r="2592">
          <cell r="AO2592" t="str">
            <v xml:space="preserve">W 0431759 </v>
          </cell>
          <cell r="AP2592" t="str">
            <v>PRINCESS</v>
          </cell>
          <cell r="AQ2592" t="str">
            <v>In-Active</v>
          </cell>
        </row>
        <row r="2593">
          <cell r="AO2593" t="str">
            <v xml:space="preserve">W 0395352 </v>
          </cell>
          <cell r="AP2593" t="str">
            <v>PRINCESS</v>
          </cell>
          <cell r="AQ2593" t="str">
            <v>In-Active</v>
          </cell>
        </row>
        <row r="2594">
          <cell r="AO2594" t="str">
            <v xml:space="preserve">W 0224246 </v>
          </cell>
          <cell r="AP2594" t="str">
            <v>JENNER</v>
          </cell>
          <cell r="AQ2594" t="str">
            <v>In-Active</v>
          </cell>
        </row>
        <row r="2595">
          <cell r="AO2595" t="str">
            <v xml:space="preserve">W 0313628 </v>
          </cell>
          <cell r="AP2595" t="str">
            <v>PRINCESS</v>
          </cell>
          <cell r="AQ2595" t="str">
            <v>In-Active</v>
          </cell>
        </row>
        <row r="2596">
          <cell r="AO2596" t="str">
            <v xml:space="preserve">W 0125206 </v>
          </cell>
          <cell r="AP2596" t="str">
            <v>JENNER</v>
          </cell>
          <cell r="AQ2596" t="str">
            <v>In-Active</v>
          </cell>
        </row>
        <row r="2597">
          <cell r="AO2597" t="str">
            <v xml:space="preserve">W 0173394 </v>
          </cell>
          <cell r="AP2597" t="str">
            <v>JENNER</v>
          </cell>
          <cell r="AQ2597" t="str">
            <v>In-Active</v>
          </cell>
        </row>
        <row r="2598">
          <cell r="AO2598" t="str">
            <v xml:space="preserve">W 0194139 </v>
          </cell>
          <cell r="AP2598" t="str">
            <v>JENNER</v>
          </cell>
          <cell r="AQ2598" t="str">
            <v>In-Active</v>
          </cell>
        </row>
        <row r="2599">
          <cell r="AO2599" t="str">
            <v xml:space="preserve">W 0186983 </v>
          </cell>
          <cell r="AP2599" t="str">
            <v>JENNER</v>
          </cell>
          <cell r="AQ2599" t="str">
            <v>In-Active</v>
          </cell>
        </row>
        <row r="2600">
          <cell r="AO2600" t="str">
            <v xml:space="preserve">W 0094839 </v>
          </cell>
          <cell r="AP2600" t="str">
            <v>JENNER</v>
          </cell>
          <cell r="AQ2600" t="str">
            <v>In-Active</v>
          </cell>
        </row>
        <row r="2601">
          <cell r="AO2601" t="str">
            <v xml:space="preserve">W 0190253 </v>
          </cell>
          <cell r="AP2601" t="str">
            <v>JENNER</v>
          </cell>
          <cell r="AQ2601" t="str">
            <v>In-Active</v>
          </cell>
        </row>
        <row r="2602">
          <cell r="AO2602" t="str">
            <v xml:space="preserve">W 0313612 </v>
          </cell>
          <cell r="AP2602" t="str">
            <v>JENNER</v>
          </cell>
          <cell r="AQ2602" t="str">
            <v>In-Active</v>
          </cell>
        </row>
        <row r="2603">
          <cell r="AO2603" t="str">
            <v xml:space="preserve">W 0170879 </v>
          </cell>
          <cell r="AP2603" t="str">
            <v>JENNER</v>
          </cell>
          <cell r="AQ2603" t="str">
            <v>In-Active</v>
          </cell>
        </row>
        <row r="2604">
          <cell r="AO2604" t="str">
            <v xml:space="preserve">W 0198265 </v>
          </cell>
          <cell r="AP2604" t="str">
            <v>JENNER</v>
          </cell>
          <cell r="AQ2604" t="str">
            <v>In-Active</v>
          </cell>
        </row>
        <row r="2605">
          <cell r="AO2605" t="str">
            <v xml:space="preserve">W 0052540 </v>
          </cell>
          <cell r="AP2605" t="str">
            <v>JENNER</v>
          </cell>
          <cell r="AQ2605" t="str">
            <v>In-Active</v>
          </cell>
        </row>
        <row r="2606">
          <cell r="AO2606" t="str">
            <v xml:space="preserve">W 0052680 </v>
          </cell>
          <cell r="AP2606" t="str">
            <v>JENNER</v>
          </cell>
          <cell r="AQ2606" t="str">
            <v>In-Active</v>
          </cell>
        </row>
        <row r="2607">
          <cell r="AO2607" t="str">
            <v xml:space="preserve">W 0058604 </v>
          </cell>
          <cell r="AP2607" t="str">
            <v>JENNER</v>
          </cell>
          <cell r="AQ2607" t="str">
            <v>In-Active</v>
          </cell>
        </row>
        <row r="2608">
          <cell r="AO2608" t="str">
            <v xml:space="preserve">W 0072785 </v>
          </cell>
          <cell r="AP2608" t="str">
            <v>JENNER</v>
          </cell>
          <cell r="AQ2608" t="str">
            <v>In-Active</v>
          </cell>
        </row>
        <row r="2609">
          <cell r="AO2609" t="str">
            <v xml:space="preserve">W 0019137 </v>
          </cell>
          <cell r="AP2609" t="str">
            <v>JENNER</v>
          </cell>
          <cell r="AQ2609" t="str">
            <v>In-Active</v>
          </cell>
        </row>
        <row r="2610">
          <cell r="AO2610" t="str">
            <v xml:space="preserve">W 0033516 </v>
          </cell>
          <cell r="AP2610" t="str">
            <v>JENNER</v>
          </cell>
          <cell r="AQ2610" t="str">
            <v>In-Active</v>
          </cell>
        </row>
        <row r="2611">
          <cell r="AO2611" t="str">
            <v xml:space="preserve">W 0043648 </v>
          </cell>
          <cell r="AP2611" t="str">
            <v>JENNER</v>
          </cell>
          <cell r="AQ2611" t="str">
            <v>In-Active</v>
          </cell>
        </row>
        <row r="2612">
          <cell r="AO2612" t="str">
            <v xml:space="preserve">W 0030821 </v>
          </cell>
          <cell r="AP2612" t="str">
            <v>JENNER</v>
          </cell>
          <cell r="AQ2612" t="str">
            <v>In-Active</v>
          </cell>
        </row>
        <row r="2613">
          <cell r="AO2613" t="str">
            <v xml:space="preserve">W 0031141 </v>
          </cell>
          <cell r="AP2613" t="str">
            <v>JENNER</v>
          </cell>
          <cell r="AQ2613" t="str">
            <v>In-Active</v>
          </cell>
        </row>
        <row r="2614">
          <cell r="AO2614" t="str">
            <v xml:space="preserve">W 0031338 </v>
          </cell>
          <cell r="AP2614" t="str">
            <v>JENNER</v>
          </cell>
          <cell r="AQ2614" t="str">
            <v>In-Active</v>
          </cell>
        </row>
        <row r="2615">
          <cell r="AO2615" t="str">
            <v xml:space="preserve">W 0030843 </v>
          </cell>
          <cell r="AP2615" t="str">
            <v>JENNER</v>
          </cell>
          <cell r="AQ2615" t="str">
            <v>In-Active</v>
          </cell>
        </row>
        <row r="2616">
          <cell r="AO2616" t="str">
            <v xml:space="preserve">W 0030407 </v>
          </cell>
          <cell r="AP2616" t="str">
            <v>JENNER</v>
          </cell>
          <cell r="AQ2616" t="str">
            <v>In-Active</v>
          </cell>
        </row>
        <row r="2617">
          <cell r="AO2617" t="str">
            <v xml:space="preserve">W 0030374 </v>
          </cell>
          <cell r="AP2617" t="str">
            <v>JENNER</v>
          </cell>
          <cell r="AQ2617" t="str">
            <v>In-Active</v>
          </cell>
        </row>
        <row r="2618">
          <cell r="AO2618" t="str">
            <v xml:space="preserve">W 0067334 </v>
          </cell>
          <cell r="AP2618" t="str">
            <v>JENNER</v>
          </cell>
          <cell r="AQ2618" t="str">
            <v>In-Active</v>
          </cell>
        </row>
        <row r="2619">
          <cell r="AO2619" t="str">
            <v xml:space="preserve">W 0029459 </v>
          </cell>
          <cell r="AP2619" t="str">
            <v>JENNER</v>
          </cell>
          <cell r="AQ2619" t="str">
            <v>In-Active</v>
          </cell>
        </row>
        <row r="2620">
          <cell r="AO2620" t="str">
            <v xml:space="preserve">W 0031084 </v>
          </cell>
          <cell r="AP2620" t="str">
            <v>JENNER</v>
          </cell>
          <cell r="AQ2620" t="str">
            <v>In-Active</v>
          </cell>
        </row>
        <row r="2621">
          <cell r="AO2621" t="str">
            <v xml:space="preserve">W 0033029 </v>
          </cell>
          <cell r="AP2621" t="str">
            <v>JENNER</v>
          </cell>
          <cell r="AQ2621" t="str">
            <v>In-Active</v>
          </cell>
        </row>
        <row r="2622">
          <cell r="AO2622" t="str">
            <v xml:space="preserve">W 0029183 </v>
          </cell>
          <cell r="AP2622" t="str">
            <v>JENNER</v>
          </cell>
          <cell r="AQ2622" t="str">
            <v>In-Active</v>
          </cell>
        </row>
        <row r="2623">
          <cell r="AO2623" t="str">
            <v xml:space="preserve">W 0033485 </v>
          </cell>
          <cell r="AP2623" t="str">
            <v>JENNER</v>
          </cell>
          <cell r="AQ2623" t="str">
            <v>In-Active</v>
          </cell>
        </row>
        <row r="2624">
          <cell r="AO2624" t="str">
            <v xml:space="preserve">W 0024814 </v>
          </cell>
          <cell r="AP2624" t="str">
            <v>JENNER</v>
          </cell>
          <cell r="AQ2624" t="str">
            <v>In-Active</v>
          </cell>
        </row>
        <row r="2625">
          <cell r="AO2625" t="str">
            <v xml:space="preserve">W 0029007 </v>
          </cell>
          <cell r="AP2625" t="str">
            <v>JENNER</v>
          </cell>
          <cell r="AQ2625" t="str">
            <v>In-Active</v>
          </cell>
        </row>
        <row r="2626">
          <cell r="AO2626" t="str">
            <v xml:space="preserve">W 0149353 </v>
          </cell>
          <cell r="AP2626" t="str">
            <v>JENNER</v>
          </cell>
          <cell r="AQ2626" t="str">
            <v>In-Active</v>
          </cell>
        </row>
        <row r="2627">
          <cell r="AO2627" t="str">
            <v xml:space="preserve">W 0026027 </v>
          </cell>
          <cell r="AP2627" t="str">
            <v>JENNER</v>
          </cell>
          <cell r="AQ2627" t="str">
            <v>In-Active</v>
          </cell>
        </row>
        <row r="2628">
          <cell r="AO2628" t="str">
            <v xml:space="preserve">W 0029057 </v>
          </cell>
          <cell r="AP2628" t="str">
            <v>JENNER</v>
          </cell>
          <cell r="AQ2628" t="str">
            <v>In-Active</v>
          </cell>
        </row>
        <row r="2629">
          <cell r="AO2629" t="str">
            <v xml:space="preserve">W 0043649 </v>
          </cell>
          <cell r="AP2629" t="str">
            <v>JENNER</v>
          </cell>
          <cell r="AQ2629" t="str">
            <v>In-Active</v>
          </cell>
        </row>
        <row r="2630">
          <cell r="AO2630" t="str">
            <v xml:space="preserve">W 0180619 </v>
          </cell>
          <cell r="AP2630" t="str">
            <v>JENNER</v>
          </cell>
          <cell r="AQ2630" t="str">
            <v>In-Active</v>
          </cell>
        </row>
        <row r="2631">
          <cell r="AO2631" t="str">
            <v xml:space="preserve">W 0058575 </v>
          </cell>
          <cell r="AP2631" t="str">
            <v>JENNER</v>
          </cell>
          <cell r="AQ2631" t="str">
            <v>In-Active</v>
          </cell>
        </row>
        <row r="2632">
          <cell r="AO2632" t="str">
            <v xml:space="preserve">W 0003359 </v>
          </cell>
          <cell r="AP2632" t="str">
            <v>JENNER</v>
          </cell>
          <cell r="AQ2632" t="str">
            <v>In-Active</v>
          </cell>
        </row>
        <row r="2633">
          <cell r="AO2633" t="str">
            <v xml:space="preserve">W 0097804 </v>
          </cell>
          <cell r="AP2633" t="str">
            <v>JENNER</v>
          </cell>
          <cell r="AQ2633" t="str">
            <v>In-Active</v>
          </cell>
        </row>
        <row r="2634">
          <cell r="AO2634" t="str">
            <v xml:space="preserve">W 0236731 </v>
          </cell>
          <cell r="AP2634" t="str">
            <v>JENNER</v>
          </cell>
          <cell r="AQ2634" t="str">
            <v>In-Active</v>
          </cell>
        </row>
        <row r="2635">
          <cell r="AO2635" t="str">
            <v xml:space="preserve">W 0288247 </v>
          </cell>
          <cell r="AP2635" t="str">
            <v>JENNER</v>
          </cell>
          <cell r="AQ2635" t="str">
            <v>In-Active</v>
          </cell>
        </row>
        <row r="2636">
          <cell r="AO2636" t="str">
            <v xml:space="preserve">W 0289421 </v>
          </cell>
          <cell r="AP2636" t="str">
            <v>JENNER</v>
          </cell>
          <cell r="AQ2636" t="str">
            <v>In-Active</v>
          </cell>
        </row>
        <row r="2637">
          <cell r="AO2637" t="str">
            <v xml:space="preserve">W 0288301 </v>
          </cell>
          <cell r="AP2637" t="str">
            <v>JENNER</v>
          </cell>
          <cell r="AQ2637" t="str">
            <v>In-Active</v>
          </cell>
        </row>
        <row r="2638">
          <cell r="AO2638" t="str">
            <v xml:space="preserve">W 0289431 </v>
          </cell>
          <cell r="AP2638" t="str">
            <v>JENNER</v>
          </cell>
          <cell r="AQ2638" t="str">
            <v>In-Active</v>
          </cell>
        </row>
        <row r="2639">
          <cell r="AO2639" t="str">
            <v xml:space="preserve">W 0288226 </v>
          </cell>
          <cell r="AP2639" t="str">
            <v>JENNER</v>
          </cell>
          <cell r="AQ2639" t="str">
            <v>In-Active</v>
          </cell>
        </row>
        <row r="2640">
          <cell r="AO2640" t="str">
            <v xml:space="preserve">W 0289430 </v>
          </cell>
          <cell r="AP2640" t="str">
            <v>JENNER</v>
          </cell>
          <cell r="AQ2640" t="str">
            <v>In-Active</v>
          </cell>
        </row>
        <row r="2641">
          <cell r="AO2641" t="str">
            <v xml:space="preserve">W 0289410 </v>
          </cell>
          <cell r="AP2641" t="str">
            <v>JENNER</v>
          </cell>
          <cell r="AQ2641" t="str">
            <v>In-Active</v>
          </cell>
        </row>
        <row r="2642">
          <cell r="AO2642" t="str">
            <v xml:space="preserve">W 0293581 </v>
          </cell>
          <cell r="AP2642" t="str">
            <v>JENNER</v>
          </cell>
          <cell r="AQ2642" t="str">
            <v>In-Active</v>
          </cell>
        </row>
        <row r="2643">
          <cell r="AO2643" t="str">
            <v xml:space="preserve">W 0293575 </v>
          </cell>
          <cell r="AP2643" t="str">
            <v>JENNER</v>
          </cell>
          <cell r="AQ2643" t="str">
            <v>In-Active</v>
          </cell>
        </row>
        <row r="2644">
          <cell r="AO2644" t="str">
            <v xml:space="preserve">W 0092625 </v>
          </cell>
          <cell r="AP2644" t="str">
            <v>JENNER</v>
          </cell>
          <cell r="AQ2644" t="str">
            <v>In-Active</v>
          </cell>
        </row>
        <row r="2645">
          <cell r="AO2645" t="str">
            <v xml:space="preserve">W 0065663 </v>
          </cell>
          <cell r="AP2645" t="str">
            <v>JENNER</v>
          </cell>
          <cell r="AQ2645" t="str">
            <v>In-Active</v>
          </cell>
        </row>
        <row r="2646">
          <cell r="AO2646" t="str">
            <v xml:space="preserve">W 0072260 </v>
          </cell>
          <cell r="AP2646" t="str">
            <v>JENNER</v>
          </cell>
          <cell r="AQ2646" t="str">
            <v>In-Active</v>
          </cell>
        </row>
        <row r="2647">
          <cell r="AO2647" t="str">
            <v xml:space="preserve">W 0007470 </v>
          </cell>
          <cell r="AP2647" t="str">
            <v>JENNER</v>
          </cell>
          <cell r="AQ2647" t="str">
            <v>In-Active</v>
          </cell>
        </row>
        <row r="2648">
          <cell r="AO2648" t="str">
            <v xml:space="preserve">W 0145214 </v>
          </cell>
          <cell r="AP2648" t="str">
            <v>JENNER</v>
          </cell>
          <cell r="AQ2648" t="str">
            <v>In-Active</v>
          </cell>
        </row>
        <row r="2649">
          <cell r="AO2649" t="str">
            <v xml:space="preserve">W 0064172 </v>
          </cell>
          <cell r="AP2649" t="str">
            <v>JENNER</v>
          </cell>
          <cell r="AQ2649" t="str">
            <v>In-Active</v>
          </cell>
        </row>
        <row r="2650">
          <cell r="AO2650" t="str">
            <v xml:space="preserve">W 0029094 </v>
          </cell>
          <cell r="AP2650" t="str">
            <v>JENNER</v>
          </cell>
          <cell r="AQ2650" t="str">
            <v>In-Active</v>
          </cell>
        </row>
        <row r="2651">
          <cell r="AO2651" t="str">
            <v xml:space="preserve">W 0147913 </v>
          </cell>
          <cell r="AP2651" t="str">
            <v>JENNER</v>
          </cell>
          <cell r="AQ2651" t="str">
            <v>In-Active</v>
          </cell>
        </row>
        <row r="2652">
          <cell r="AO2652" t="str">
            <v xml:space="preserve">W 0005455 </v>
          </cell>
          <cell r="AP2652" t="str">
            <v>JENNER</v>
          </cell>
          <cell r="AQ2652" t="str">
            <v>In-Active</v>
          </cell>
        </row>
        <row r="2653">
          <cell r="AO2653" t="str">
            <v xml:space="preserve">W 0120488 </v>
          </cell>
          <cell r="AP2653" t="str">
            <v>JENNER</v>
          </cell>
          <cell r="AQ2653" t="str">
            <v>In-Active</v>
          </cell>
        </row>
        <row r="2654">
          <cell r="AO2654" t="str">
            <v xml:space="preserve">W 0058873 </v>
          </cell>
          <cell r="AP2654" t="str">
            <v>JENNER</v>
          </cell>
          <cell r="AQ2654" t="str">
            <v>In-Active</v>
          </cell>
        </row>
        <row r="2655">
          <cell r="AO2655" t="str">
            <v xml:space="preserve">W 0047327 </v>
          </cell>
          <cell r="AP2655" t="str">
            <v>JENNER</v>
          </cell>
          <cell r="AQ2655" t="str">
            <v>In-Active</v>
          </cell>
        </row>
        <row r="2656">
          <cell r="AO2656" t="str">
            <v xml:space="preserve">W 0065250 </v>
          </cell>
          <cell r="AP2656" t="str">
            <v>JENNER</v>
          </cell>
          <cell r="AQ2656" t="str">
            <v>In-Active</v>
          </cell>
        </row>
        <row r="2657">
          <cell r="AO2657" t="str">
            <v xml:space="preserve">W 0055745 </v>
          </cell>
          <cell r="AP2657" t="str">
            <v>JENNER</v>
          </cell>
          <cell r="AQ2657" t="str">
            <v>In-Active</v>
          </cell>
        </row>
        <row r="2658">
          <cell r="AO2658" t="str">
            <v xml:space="preserve">W 0058906 </v>
          </cell>
          <cell r="AP2658" t="str">
            <v>JENNER</v>
          </cell>
          <cell r="AQ2658" t="str">
            <v>In-Active</v>
          </cell>
        </row>
        <row r="2659">
          <cell r="AO2659" t="str">
            <v xml:space="preserve">W 0086795 </v>
          </cell>
          <cell r="AP2659" t="str">
            <v>JENNER</v>
          </cell>
          <cell r="AQ2659" t="str">
            <v>In-Active</v>
          </cell>
        </row>
        <row r="2660">
          <cell r="AO2660" t="str">
            <v xml:space="preserve">W 0192579 </v>
          </cell>
          <cell r="AP2660" t="str">
            <v>JENNER</v>
          </cell>
          <cell r="AQ2660" t="str">
            <v>In-Active</v>
          </cell>
        </row>
        <row r="2661">
          <cell r="AO2661" t="str">
            <v xml:space="preserve">W 0191103 </v>
          </cell>
          <cell r="AP2661" t="str">
            <v>JENNER</v>
          </cell>
          <cell r="AQ2661" t="str">
            <v>In-Active</v>
          </cell>
        </row>
        <row r="2662">
          <cell r="AO2662" t="str">
            <v xml:space="preserve">W 0191067 </v>
          </cell>
          <cell r="AP2662" t="str">
            <v>JENNER</v>
          </cell>
          <cell r="AQ2662" t="str">
            <v>In-Active</v>
          </cell>
        </row>
        <row r="2663">
          <cell r="AO2663" t="str">
            <v xml:space="preserve">W 0159045 </v>
          </cell>
          <cell r="AP2663" t="str">
            <v>JENNER</v>
          </cell>
          <cell r="AQ2663" t="str">
            <v>In-Active</v>
          </cell>
        </row>
        <row r="2664">
          <cell r="AO2664" t="str">
            <v xml:space="preserve">W 0191068 </v>
          </cell>
          <cell r="AP2664" t="str">
            <v>JENNER</v>
          </cell>
          <cell r="AQ2664" t="str">
            <v>In-Active</v>
          </cell>
        </row>
        <row r="2665">
          <cell r="AO2665" t="str">
            <v xml:space="preserve">W 0192510 </v>
          </cell>
          <cell r="AP2665" t="str">
            <v>JENNER</v>
          </cell>
          <cell r="AQ2665" t="str">
            <v>In-Active</v>
          </cell>
        </row>
        <row r="2666">
          <cell r="AO2666" t="str">
            <v xml:space="preserve">W 0004582 </v>
          </cell>
          <cell r="AP2666" t="str">
            <v>JENNER</v>
          </cell>
          <cell r="AQ2666" t="str">
            <v>In-Active</v>
          </cell>
        </row>
        <row r="2667">
          <cell r="AO2667" t="str">
            <v xml:space="preserve">W 0191353 </v>
          </cell>
          <cell r="AP2667" t="str">
            <v>JENNER</v>
          </cell>
          <cell r="AQ2667" t="str">
            <v>In-Active</v>
          </cell>
        </row>
        <row r="2668">
          <cell r="AO2668" t="str">
            <v xml:space="preserve">W 0191888 </v>
          </cell>
          <cell r="AP2668" t="str">
            <v>JENNER</v>
          </cell>
          <cell r="AQ2668" t="str">
            <v>In-Active</v>
          </cell>
        </row>
        <row r="2669">
          <cell r="AO2669" t="str">
            <v xml:space="preserve">W 0171610 </v>
          </cell>
          <cell r="AP2669" t="str">
            <v>JENNER</v>
          </cell>
          <cell r="AQ2669" t="str">
            <v>In-Active</v>
          </cell>
        </row>
        <row r="2670">
          <cell r="AO2670" t="str">
            <v xml:space="preserve">W 0180914 </v>
          </cell>
          <cell r="AP2670" t="str">
            <v>JENNER</v>
          </cell>
          <cell r="AQ2670" t="str">
            <v>In-Active</v>
          </cell>
        </row>
        <row r="2671">
          <cell r="AO2671" t="str">
            <v xml:space="preserve">W 0220171 </v>
          </cell>
          <cell r="AP2671" t="str">
            <v>JENNER</v>
          </cell>
          <cell r="AQ2671" t="str">
            <v>In-Active</v>
          </cell>
        </row>
        <row r="2672">
          <cell r="AO2672" t="str">
            <v xml:space="preserve">W 0240643 </v>
          </cell>
          <cell r="AP2672" t="str">
            <v>JENNER</v>
          </cell>
          <cell r="AQ2672" t="str">
            <v>In-Active</v>
          </cell>
        </row>
        <row r="2673">
          <cell r="AO2673" t="str">
            <v xml:space="preserve">W 0056057 </v>
          </cell>
          <cell r="AP2673" t="str">
            <v>JENNER</v>
          </cell>
          <cell r="AQ2673" t="str">
            <v>In-Active</v>
          </cell>
        </row>
        <row r="2674">
          <cell r="AO2674" t="str">
            <v xml:space="preserve">W 0140985 </v>
          </cell>
          <cell r="AP2674" t="str">
            <v>JENNER</v>
          </cell>
          <cell r="AQ2674" t="str">
            <v>In-Active</v>
          </cell>
        </row>
        <row r="2675">
          <cell r="AO2675" t="str">
            <v xml:space="preserve">W 0059114 </v>
          </cell>
          <cell r="AP2675" t="str">
            <v>JENNER</v>
          </cell>
          <cell r="AQ2675" t="str">
            <v>In-Active</v>
          </cell>
        </row>
        <row r="2676">
          <cell r="AO2676" t="str">
            <v xml:space="preserve">W 0127265 </v>
          </cell>
          <cell r="AP2676" t="str">
            <v>JENNER</v>
          </cell>
          <cell r="AQ2676" t="str">
            <v>In-Active</v>
          </cell>
        </row>
        <row r="2677">
          <cell r="AO2677" t="str">
            <v xml:space="preserve">W 0054554 </v>
          </cell>
          <cell r="AP2677" t="str">
            <v>JENNER</v>
          </cell>
          <cell r="AQ2677" t="str">
            <v>In-Active</v>
          </cell>
        </row>
        <row r="2678">
          <cell r="AO2678" t="str">
            <v xml:space="preserve">W 0055474 </v>
          </cell>
          <cell r="AP2678" t="str">
            <v>JENNER</v>
          </cell>
          <cell r="AQ2678" t="str">
            <v>In-Active</v>
          </cell>
        </row>
        <row r="2679">
          <cell r="AO2679" t="str">
            <v xml:space="preserve">W 0497643 </v>
          </cell>
          <cell r="AP2679" t="str">
            <v>JENNER</v>
          </cell>
          <cell r="AQ2679" t="str">
            <v>Active</v>
          </cell>
        </row>
        <row r="2680">
          <cell r="AO2680" t="str">
            <v xml:space="preserve">W 0497609 </v>
          </cell>
          <cell r="AP2680" t="str">
            <v>JENNER</v>
          </cell>
          <cell r="AQ2680" t="str">
            <v>Active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6"/>
  <sheetViews>
    <sheetView tabSelected="1" workbookViewId="0">
      <selection activeCell="C16" sqref="C16"/>
    </sheetView>
  </sheetViews>
  <sheetFormatPr defaultRowHeight="15" x14ac:dyDescent="0.25"/>
  <cols>
    <col min="1" max="1" width="19.7109375" bestFit="1" customWidth="1"/>
    <col min="2" max="2" width="10.7109375" bestFit="1" customWidth="1"/>
    <col min="3" max="3" width="18" bestFit="1" customWidth="1"/>
    <col min="4" max="4" width="21.5703125" bestFit="1" customWidth="1"/>
    <col min="5" max="5" width="37.140625" bestFit="1" customWidth="1"/>
    <col min="6" max="6" width="20" bestFit="1" customWidth="1"/>
    <col min="8" max="8" width="19.42578125" bestFit="1" customWidth="1"/>
    <col min="9" max="9" width="10.5703125" bestFit="1" customWidth="1"/>
    <col min="10" max="10" width="11.85546875" bestFit="1" customWidth="1"/>
    <col min="11" max="11" width="17.85546875" bestFit="1" customWidth="1"/>
    <col min="12" max="12" width="11.5703125" bestFit="1" customWidth="1"/>
    <col min="13" max="13" width="18" bestFit="1" customWidth="1"/>
    <col min="14" max="14" width="21.85546875" bestFit="1" customWidth="1"/>
    <col min="15" max="15" width="12.7109375" bestFit="1" customWidth="1"/>
    <col min="19" max="19" width="32.42578125" bestFit="1" customWidth="1"/>
    <col min="20" max="20" width="23.85546875" bestFit="1" customWidth="1"/>
  </cols>
  <sheetData>
    <row r="1" spans="1:20" x14ac:dyDescent="0.25">
      <c r="H1" s="1" t="s">
        <v>0</v>
      </c>
      <c r="I1" s="2"/>
      <c r="J1" s="2"/>
      <c r="K1" s="2"/>
      <c r="L1" s="2"/>
      <c r="M1" s="2"/>
      <c r="N1" s="2"/>
      <c r="O1" s="3"/>
    </row>
    <row r="3" spans="1:20" ht="36.75" thickBot="1" x14ac:dyDescent="0.3">
      <c r="A3" s="5" t="s">
        <v>265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5" t="s">
        <v>6</v>
      </c>
      <c r="H3" s="6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  <c r="O3" s="8" t="s">
        <v>14</v>
      </c>
      <c r="Q3" s="9" t="s">
        <v>15</v>
      </c>
      <c r="R3" s="10" t="s">
        <v>16</v>
      </c>
      <c r="S3" s="11" t="s">
        <v>17</v>
      </c>
      <c r="T3" s="11" t="s">
        <v>18</v>
      </c>
    </row>
    <row r="4" spans="1:20" x14ac:dyDescent="0.25">
      <c r="A4" s="12" t="s">
        <v>264</v>
      </c>
      <c r="B4" s="13" t="s">
        <v>19</v>
      </c>
      <c r="C4" s="13" t="s">
        <v>20</v>
      </c>
      <c r="D4" s="14">
        <v>18409</v>
      </c>
      <c r="E4" t="s">
        <v>21</v>
      </c>
      <c r="F4" s="15">
        <v>43647</v>
      </c>
      <c r="H4" s="16">
        <f>IFERROR(VLOOKUP($B4,'[1]Well - Pivot Table'!$C$1:$N$10000,4,FALSE),0)</f>
        <v>0</v>
      </c>
      <c r="I4" s="16">
        <f>IFERROR(VLOOKUP($B4,'[1]Well - Pivot Table'!$C$1:$N$10000,5,FALSE),0)</f>
        <v>0</v>
      </c>
      <c r="J4" s="16">
        <f>IFERROR(VLOOKUP($B4,'[1]Well - Pivot Table'!$C$1:$N$10000,6,FALSE),0)</f>
        <v>0</v>
      </c>
      <c r="K4" s="16">
        <f>IFERROR(VLOOKUP($B4,'[1]Well - Pivot Table'!$C$1:$N$10000,7,FALSE),0)</f>
        <v>0</v>
      </c>
      <c r="L4" s="16">
        <f>IFERROR(VLOOKUP($B4,'[1]Well - Pivot Table'!$C$1:$N$10000,8,FALSE),0)</f>
        <v>36384</v>
      </c>
      <c r="M4" s="16">
        <f>IFERROR(VLOOKUP($B4,'[1]Well - Pivot Table'!$C$1:$N$10000,9,FALSE),0)</f>
        <v>16500</v>
      </c>
      <c r="N4" s="16">
        <f>IFERROR(VLOOKUP($B4,'[1]Well - Pivot Table'!$C$1:$N$10000,10,FALSE),0)</f>
        <v>0</v>
      </c>
      <c r="O4" s="12">
        <f t="shared" ref="O4:O67" si="0">SUM(H4:N4)</f>
        <v>52884</v>
      </c>
      <c r="Q4" t="str">
        <f>VLOOKUP(B4,'[2]3 Well info'!AO:AQ,3,FALSE)</f>
        <v>Active</v>
      </c>
      <c r="R4" t="str">
        <f>VLOOKUP(B4,'[2]3 Well info'!AO:AQ,2,FALSE)</f>
        <v>JENNER</v>
      </c>
      <c r="S4" s="17">
        <f t="shared" ref="S4:S67" si="1">D4</f>
        <v>18409</v>
      </c>
      <c r="T4" t="s">
        <v>22</v>
      </c>
    </row>
    <row r="5" spans="1:20" x14ac:dyDescent="0.25">
      <c r="A5" t="s">
        <v>264</v>
      </c>
      <c r="B5" s="18" t="s">
        <v>23</v>
      </c>
      <c r="C5" s="18" t="s">
        <v>24</v>
      </c>
      <c r="D5" s="14">
        <v>18409</v>
      </c>
      <c r="E5" t="s">
        <v>21</v>
      </c>
      <c r="F5" s="15">
        <v>43647</v>
      </c>
      <c r="H5" s="16">
        <f>IFERROR(VLOOKUP($B5,'[1]Well - Pivot Table'!$C$1:$N$10000,4,FALSE),0)</f>
        <v>0</v>
      </c>
      <c r="I5" s="16">
        <f>IFERROR(VLOOKUP($B5,'[1]Well - Pivot Table'!$C$1:$N$10000,5,FALSE),0)</f>
        <v>0</v>
      </c>
      <c r="J5" s="16">
        <f>IFERROR(VLOOKUP($B5,'[1]Well - Pivot Table'!$C$1:$N$10000,6,FALSE),0)</f>
        <v>0</v>
      </c>
      <c r="K5" s="16">
        <f>IFERROR(VLOOKUP($B5,'[1]Well - Pivot Table'!$C$1:$N$10000,7,FALSE),0)</f>
        <v>0</v>
      </c>
      <c r="L5" s="16">
        <f>IFERROR(VLOOKUP($B5,'[1]Well - Pivot Table'!$C$1:$N$10000,8,FALSE),0)</f>
        <v>36384</v>
      </c>
      <c r="M5" s="16">
        <f>IFERROR(VLOOKUP($B5,'[1]Well - Pivot Table'!$C$1:$N$10000,9,FALSE),0)</f>
        <v>16500</v>
      </c>
      <c r="N5" s="16">
        <f>IFERROR(VLOOKUP($B5,'[1]Well - Pivot Table'!$C$1:$N$10000,10,FALSE),0)</f>
        <v>0</v>
      </c>
      <c r="O5" s="12">
        <f t="shared" si="0"/>
        <v>52884</v>
      </c>
      <c r="Q5" t="str">
        <f>VLOOKUP(B5,'[2]3 Well info'!AO:AQ,3,FALSE)</f>
        <v>Active</v>
      </c>
      <c r="R5" t="str">
        <f>VLOOKUP(B5,'[2]3 Well info'!AO:AQ,2,FALSE)</f>
        <v>JENNER</v>
      </c>
      <c r="S5" s="17">
        <f t="shared" si="1"/>
        <v>18409</v>
      </c>
      <c r="T5" t="s">
        <v>22</v>
      </c>
    </row>
    <row r="6" spans="1:20" x14ac:dyDescent="0.25">
      <c r="A6" t="s">
        <v>264</v>
      </c>
      <c r="B6" s="18" t="s">
        <v>25</v>
      </c>
      <c r="C6" s="18" t="s">
        <v>26</v>
      </c>
      <c r="D6" s="14">
        <v>18409</v>
      </c>
      <c r="E6" t="s">
        <v>21</v>
      </c>
      <c r="F6" s="15">
        <v>43647</v>
      </c>
      <c r="H6" s="16">
        <f>IFERROR(VLOOKUP($B6,'[1]Well - Pivot Table'!$C$1:$N$10000,4,FALSE),0)</f>
        <v>0</v>
      </c>
      <c r="I6" s="16">
        <f>IFERROR(VLOOKUP($B6,'[1]Well - Pivot Table'!$C$1:$N$10000,5,FALSE),0)</f>
        <v>0</v>
      </c>
      <c r="J6" s="16">
        <f>IFERROR(VLOOKUP($B6,'[1]Well - Pivot Table'!$C$1:$N$10000,6,FALSE),0)</f>
        <v>0</v>
      </c>
      <c r="K6" s="16">
        <f>IFERROR(VLOOKUP($B6,'[1]Well - Pivot Table'!$C$1:$N$10000,7,FALSE),0)</f>
        <v>0</v>
      </c>
      <c r="L6" s="16">
        <f>IFERROR(VLOOKUP($B6,'[1]Well - Pivot Table'!$C$1:$N$10000,8,FALSE),0)</f>
        <v>36384</v>
      </c>
      <c r="M6" s="16">
        <f>IFERROR(VLOOKUP($B6,'[1]Well - Pivot Table'!$C$1:$N$10000,9,FALSE),0)</f>
        <v>16500</v>
      </c>
      <c r="N6" s="16">
        <f>IFERROR(VLOOKUP($B6,'[1]Well - Pivot Table'!$C$1:$N$10000,10,FALSE),0)</f>
        <v>0</v>
      </c>
      <c r="O6" s="12">
        <f t="shared" si="0"/>
        <v>52884</v>
      </c>
      <c r="Q6" t="str">
        <f>VLOOKUP(B6,'[2]3 Well info'!AO:AQ,3,FALSE)</f>
        <v>Active</v>
      </c>
      <c r="R6" t="str">
        <f>VLOOKUP(B6,'[2]3 Well info'!AO:AQ,2,FALSE)</f>
        <v>JENNER</v>
      </c>
      <c r="S6" s="17">
        <f t="shared" si="1"/>
        <v>18409</v>
      </c>
      <c r="T6" t="s">
        <v>22</v>
      </c>
    </row>
    <row r="7" spans="1:20" x14ac:dyDescent="0.25">
      <c r="A7" t="s">
        <v>264</v>
      </c>
      <c r="B7" s="18" t="s">
        <v>27</v>
      </c>
      <c r="C7" s="18" t="s">
        <v>28</v>
      </c>
      <c r="D7" s="14">
        <v>18409</v>
      </c>
      <c r="E7" t="s">
        <v>21</v>
      </c>
      <c r="F7" s="15">
        <v>43647</v>
      </c>
      <c r="H7" s="16">
        <f>IFERROR(VLOOKUP($B7,'[1]Well - Pivot Table'!$C$1:$N$10000,4,FALSE),0)</f>
        <v>0</v>
      </c>
      <c r="I7" s="16">
        <f>IFERROR(VLOOKUP($B7,'[1]Well - Pivot Table'!$C$1:$N$10000,5,FALSE),0)</f>
        <v>0</v>
      </c>
      <c r="J7" s="16">
        <f>IFERROR(VLOOKUP($B7,'[1]Well - Pivot Table'!$C$1:$N$10000,6,FALSE),0)</f>
        <v>0</v>
      </c>
      <c r="K7" s="16">
        <f>IFERROR(VLOOKUP($B7,'[1]Well - Pivot Table'!$C$1:$N$10000,7,FALSE),0)</f>
        <v>0</v>
      </c>
      <c r="L7" s="16">
        <f>IFERROR(VLOOKUP($B7,'[1]Well - Pivot Table'!$C$1:$N$10000,8,FALSE),0)</f>
        <v>36384</v>
      </c>
      <c r="M7" s="16">
        <f>IFERROR(VLOOKUP($B7,'[1]Well - Pivot Table'!$C$1:$N$10000,9,FALSE),0)</f>
        <v>16500</v>
      </c>
      <c r="N7" s="16">
        <f>IFERROR(VLOOKUP($B7,'[1]Well - Pivot Table'!$C$1:$N$10000,10,FALSE),0)</f>
        <v>0</v>
      </c>
      <c r="O7" s="12">
        <f t="shared" si="0"/>
        <v>52884</v>
      </c>
      <c r="Q7" t="str">
        <f>VLOOKUP(B7,'[2]3 Well info'!AO:AQ,3,FALSE)</f>
        <v>Active</v>
      </c>
      <c r="R7" t="str">
        <f>VLOOKUP(B7,'[2]3 Well info'!AO:AQ,2,FALSE)</f>
        <v>JENNER</v>
      </c>
      <c r="S7" s="17">
        <f t="shared" si="1"/>
        <v>18409</v>
      </c>
      <c r="T7" t="s">
        <v>22</v>
      </c>
    </row>
    <row r="8" spans="1:20" x14ac:dyDescent="0.25">
      <c r="A8" t="s">
        <v>264</v>
      </c>
      <c r="B8" s="18" t="s">
        <v>29</v>
      </c>
      <c r="C8" s="18" t="s">
        <v>30</v>
      </c>
      <c r="D8" s="14">
        <v>18409</v>
      </c>
      <c r="E8" t="s">
        <v>21</v>
      </c>
      <c r="F8" s="15">
        <v>43647</v>
      </c>
      <c r="H8" s="16">
        <f>IFERROR(VLOOKUP($B8,'[1]Well - Pivot Table'!$C$1:$N$10000,4,FALSE),0)</f>
        <v>0</v>
      </c>
      <c r="I8" s="16">
        <f>IFERROR(VLOOKUP($B8,'[1]Well - Pivot Table'!$C$1:$N$10000,5,FALSE),0)</f>
        <v>0</v>
      </c>
      <c r="J8" s="16">
        <f>IFERROR(VLOOKUP($B8,'[1]Well - Pivot Table'!$C$1:$N$10000,6,FALSE),0)</f>
        <v>0</v>
      </c>
      <c r="K8" s="16">
        <f>IFERROR(VLOOKUP($B8,'[1]Well - Pivot Table'!$C$1:$N$10000,7,FALSE),0)</f>
        <v>0</v>
      </c>
      <c r="L8" s="16">
        <f>IFERROR(VLOOKUP($B8,'[1]Well - Pivot Table'!$C$1:$N$10000,8,FALSE),0)</f>
        <v>36384</v>
      </c>
      <c r="M8" s="16">
        <f>IFERROR(VLOOKUP($B8,'[1]Well - Pivot Table'!$C$1:$N$10000,9,FALSE),0)</f>
        <v>16500</v>
      </c>
      <c r="N8" s="16">
        <f>IFERROR(VLOOKUP($B8,'[1]Well - Pivot Table'!$C$1:$N$10000,10,FALSE),0)</f>
        <v>0</v>
      </c>
      <c r="O8" s="12">
        <f t="shared" si="0"/>
        <v>52884</v>
      </c>
      <c r="Q8" t="str">
        <f>VLOOKUP(B8,'[2]3 Well info'!AO:AQ,3,FALSE)</f>
        <v>Active</v>
      </c>
      <c r="R8" t="str">
        <f>VLOOKUP(B8,'[2]3 Well info'!AO:AQ,2,FALSE)</f>
        <v>JENNER</v>
      </c>
      <c r="S8" s="17">
        <f t="shared" si="1"/>
        <v>18409</v>
      </c>
      <c r="T8" t="s">
        <v>22</v>
      </c>
    </row>
    <row r="9" spans="1:20" x14ac:dyDescent="0.25">
      <c r="A9" t="s">
        <v>264</v>
      </c>
      <c r="B9" s="18" t="s">
        <v>31</v>
      </c>
      <c r="C9" s="18" t="s">
        <v>32</v>
      </c>
      <c r="D9" s="14">
        <v>23011.25</v>
      </c>
      <c r="E9" t="s">
        <v>21</v>
      </c>
      <c r="F9" s="15">
        <v>43647</v>
      </c>
      <c r="H9" s="16">
        <f>IFERROR(VLOOKUP($B9,'[1]Well - Pivot Table'!$C$1:$N$10000,4,FALSE),0)</f>
        <v>0</v>
      </c>
      <c r="I9" s="16">
        <f>IFERROR(VLOOKUP($B9,'[1]Well - Pivot Table'!$C$1:$N$10000,5,FALSE),0)</f>
        <v>0</v>
      </c>
      <c r="J9" s="16">
        <f>IFERROR(VLOOKUP($B9,'[1]Well - Pivot Table'!$C$1:$N$10000,6,FALSE),0)</f>
        <v>0</v>
      </c>
      <c r="K9" s="16">
        <f>IFERROR(VLOOKUP($B9,'[1]Well - Pivot Table'!$C$1:$N$10000,7,FALSE),0)</f>
        <v>0</v>
      </c>
      <c r="L9" s="16">
        <f>IFERROR(VLOOKUP($B9,'[1]Well - Pivot Table'!$C$1:$N$10000,8,FALSE),0)</f>
        <v>45480</v>
      </c>
      <c r="M9" s="16">
        <f>IFERROR(VLOOKUP($B9,'[1]Well - Pivot Table'!$C$1:$N$10000,9,FALSE),0)</f>
        <v>16500</v>
      </c>
      <c r="N9" s="16">
        <f>IFERROR(VLOOKUP($B9,'[1]Well - Pivot Table'!$C$1:$N$10000,10,FALSE),0)</f>
        <v>0</v>
      </c>
      <c r="O9" s="12">
        <f t="shared" si="0"/>
        <v>61980</v>
      </c>
      <c r="Q9" t="str">
        <f>VLOOKUP(B9,'[2]3 Well info'!AO:AQ,3,FALSE)</f>
        <v>Active</v>
      </c>
      <c r="R9" t="str">
        <f>VLOOKUP(B9,'[2]3 Well info'!AO:AQ,2,FALSE)</f>
        <v>JENNER</v>
      </c>
      <c r="S9" s="17">
        <f t="shared" si="1"/>
        <v>23011.25</v>
      </c>
      <c r="T9" t="s">
        <v>22</v>
      </c>
    </row>
    <row r="10" spans="1:20" x14ac:dyDescent="0.25">
      <c r="A10" t="s">
        <v>264</v>
      </c>
      <c r="B10" s="19" t="s">
        <v>33</v>
      </c>
      <c r="C10" s="19" t="s">
        <v>34</v>
      </c>
      <c r="D10" s="14">
        <v>23011.25</v>
      </c>
      <c r="E10" t="s">
        <v>21</v>
      </c>
      <c r="F10" s="15">
        <v>43647</v>
      </c>
      <c r="H10" s="16">
        <f>IFERROR(VLOOKUP($B10,'[1]Well - Pivot Table'!$C$1:$N$10000,4,FALSE),0)</f>
        <v>0</v>
      </c>
      <c r="I10" s="16">
        <f>IFERROR(VLOOKUP($B10,'[1]Well - Pivot Table'!$C$1:$N$10000,5,FALSE),0)</f>
        <v>0</v>
      </c>
      <c r="J10" s="16">
        <f>IFERROR(VLOOKUP($B10,'[1]Well - Pivot Table'!$C$1:$N$10000,6,FALSE),0)</f>
        <v>0</v>
      </c>
      <c r="K10" s="16">
        <f>IFERROR(VLOOKUP($B10,'[1]Well - Pivot Table'!$C$1:$N$10000,7,FALSE),0)</f>
        <v>0</v>
      </c>
      <c r="L10" s="16">
        <f>IFERROR(VLOOKUP($B10,'[1]Well - Pivot Table'!$C$1:$N$10000,8,FALSE),0)</f>
        <v>45480</v>
      </c>
      <c r="M10" s="16">
        <f>IFERROR(VLOOKUP($B10,'[1]Well - Pivot Table'!$C$1:$N$10000,9,FALSE),0)</f>
        <v>16500</v>
      </c>
      <c r="N10" s="16">
        <f>IFERROR(VLOOKUP($B10,'[1]Well - Pivot Table'!$C$1:$N$10000,10,FALSE),0)</f>
        <v>0</v>
      </c>
      <c r="O10" s="12">
        <f t="shared" si="0"/>
        <v>61980</v>
      </c>
      <c r="Q10" t="str">
        <f>VLOOKUP(B10,'[2]3 Well info'!AO:AQ,3,FALSE)</f>
        <v>Active</v>
      </c>
      <c r="R10" t="str">
        <f>VLOOKUP(B10,'[2]3 Well info'!AO:AQ,2,FALSE)</f>
        <v>JENNER</v>
      </c>
      <c r="S10" s="17">
        <f t="shared" si="1"/>
        <v>23011.25</v>
      </c>
      <c r="T10" t="s">
        <v>22</v>
      </c>
    </row>
    <row r="11" spans="1:20" x14ac:dyDescent="0.25">
      <c r="A11" t="s">
        <v>264</v>
      </c>
      <c r="B11" s="18" t="s">
        <v>35</v>
      </c>
      <c r="C11" s="18" t="s">
        <v>36</v>
      </c>
      <c r="D11" s="14">
        <v>18409</v>
      </c>
      <c r="E11" t="s">
        <v>21</v>
      </c>
      <c r="F11" s="15">
        <v>43647</v>
      </c>
      <c r="H11" s="16">
        <f>IFERROR(VLOOKUP($B11,'[1]Well - Pivot Table'!$C$1:$N$10000,4,FALSE),0)</f>
        <v>0</v>
      </c>
      <c r="I11" s="16">
        <f>IFERROR(VLOOKUP($B11,'[1]Well - Pivot Table'!$C$1:$N$10000,5,FALSE),0)</f>
        <v>0</v>
      </c>
      <c r="J11" s="16">
        <f>IFERROR(VLOOKUP($B11,'[1]Well - Pivot Table'!$C$1:$N$10000,6,FALSE),0)</f>
        <v>0</v>
      </c>
      <c r="K11" s="16">
        <f>IFERROR(VLOOKUP($B11,'[1]Well - Pivot Table'!$C$1:$N$10000,7,FALSE),0)</f>
        <v>0</v>
      </c>
      <c r="L11" s="16">
        <f>IFERROR(VLOOKUP($B11,'[1]Well - Pivot Table'!$C$1:$N$10000,8,FALSE),0)</f>
        <v>36384</v>
      </c>
      <c r="M11" s="16">
        <f>IFERROR(VLOOKUP($B11,'[1]Well - Pivot Table'!$C$1:$N$10000,9,FALSE),0)</f>
        <v>16500</v>
      </c>
      <c r="N11" s="16">
        <f>IFERROR(VLOOKUP($B11,'[1]Well - Pivot Table'!$C$1:$N$10000,10,FALSE),0)</f>
        <v>0</v>
      </c>
      <c r="O11" s="12">
        <f t="shared" si="0"/>
        <v>52884</v>
      </c>
      <c r="Q11" t="str">
        <f>VLOOKUP(B11,'[2]3 Well info'!AO:AQ,3,FALSE)</f>
        <v>Active</v>
      </c>
      <c r="R11" t="str">
        <f>VLOOKUP(B11,'[2]3 Well info'!AO:AQ,2,FALSE)</f>
        <v>JENNER</v>
      </c>
      <c r="S11" s="17">
        <f t="shared" si="1"/>
        <v>18409</v>
      </c>
      <c r="T11" t="s">
        <v>22</v>
      </c>
    </row>
    <row r="12" spans="1:20" x14ac:dyDescent="0.25">
      <c r="A12" t="s">
        <v>264</v>
      </c>
      <c r="B12" s="18" t="s">
        <v>37</v>
      </c>
      <c r="C12" s="18" t="s">
        <v>38</v>
      </c>
      <c r="D12" s="14">
        <v>18409</v>
      </c>
      <c r="E12" t="s">
        <v>21</v>
      </c>
      <c r="F12" s="15">
        <v>43647</v>
      </c>
      <c r="H12" s="16">
        <f>IFERROR(VLOOKUP($B12,'[1]Well - Pivot Table'!$C$1:$N$10000,4,FALSE),0)</f>
        <v>0</v>
      </c>
      <c r="I12" s="16">
        <f>IFERROR(VLOOKUP($B12,'[1]Well - Pivot Table'!$C$1:$N$10000,5,FALSE),0)</f>
        <v>0</v>
      </c>
      <c r="J12" s="16">
        <f>IFERROR(VLOOKUP($B12,'[1]Well - Pivot Table'!$C$1:$N$10000,6,FALSE),0)</f>
        <v>0</v>
      </c>
      <c r="K12" s="16">
        <f>IFERROR(VLOOKUP($B12,'[1]Well - Pivot Table'!$C$1:$N$10000,7,FALSE),0)</f>
        <v>0</v>
      </c>
      <c r="L12" s="16">
        <f>IFERROR(VLOOKUP($B12,'[1]Well - Pivot Table'!$C$1:$N$10000,8,FALSE),0)</f>
        <v>36384</v>
      </c>
      <c r="M12" s="16">
        <f>IFERROR(VLOOKUP($B12,'[1]Well - Pivot Table'!$C$1:$N$10000,9,FALSE),0)</f>
        <v>16500</v>
      </c>
      <c r="N12" s="16">
        <f>IFERROR(VLOOKUP($B12,'[1]Well - Pivot Table'!$C$1:$N$10000,10,FALSE),0)</f>
        <v>0</v>
      </c>
      <c r="O12" s="12">
        <f t="shared" si="0"/>
        <v>52884</v>
      </c>
      <c r="Q12" t="str">
        <f>VLOOKUP(B12,'[2]3 Well info'!AO:AQ,3,FALSE)</f>
        <v>Active</v>
      </c>
      <c r="R12" t="str">
        <f>VLOOKUP(B12,'[2]3 Well info'!AO:AQ,2,FALSE)</f>
        <v>JENNER</v>
      </c>
      <c r="S12" s="17">
        <f t="shared" si="1"/>
        <v>18409</v>
      </c>
      <c r="T12" t="s">
        <v>22</v>
      </c>
    </row>
    <row r="13" spans="1:20" x14ac:dyDescent="0.25">
      <c r="A13" t="s">
        <v>264</v>
      </c>
      <c r="B13" s="18" t="s">
        <v>39</v>
      </c>
      <c r="C13" s="18" t="s">
        <v>40</v>
      </c>
      <c r="D13" s="14">
        <v>18409</v>
      </c>
      <c r="E13" t="s">
        <v>21</v>
      </c>
      <c r="F13" s="15">
        <v>43647</v>
      </c>
      <c r="H13" s="16">
        <f>IFERROR(VLOOKUP($B13,'[1]Well - Pivot Table'!$C$1:$N$10000,4,FALSE),0)</f>
        <v>0</v>
      </c>
      <c r="I13" s="16">
        <f>IFERROR(VLOOKUP($B13,'[1]Well - Pivot Table'!$C$1:$N$10000,5,FALSE),0)</f>
        <v>0</v>
      </c>
      <c r="J13" s="16">
        <f>IFERROR(VLOOKUP($B13,'[1]Well - Pivot Table'!$C$1:$N$10000,6,FALSE),0)</f>
        <v>0</v>
      </c>
      <c r="K13" s="16">
        <f>IFERROR(VLOOKUP($B13,'[1]Well - Pivot Table'!$C$1:$N$10000,7,FALSE),0)</f>
        <v>0</v>
      </c>
      <c r="L13" s="16">
        <f>IFERROR(VLOOKUP($B13,'[1]Well - Pivot Table'!$C$1:$N$10000,8,FALSE),0)</f>
        <v>36384</v>
      </c>
      <c r="M13" s="16">
        <f>IFERROR(VLOOKUP($B13,'[1]Well - Pivot Table'!$C$1:$N$10000,9,FALSE),0)</f>
        <v>16500</v>
      </c>
      <c r="N13" s="16">
        <f>IFERROR(VLOOKUP($B13,'[1]Well - Pivot Table'!$C$1:$N$10000,10,FALSE),0)</f>
        <v>0</v>
      </c>
      <c r="O13" s="12">
        <f t="shared" si="0"/>
        <v>52884</v>
      </c>
      <c r="Q13" t="str">
        <f>VLOOKUP(B13,'[2]3 Well info'!AO:AQ,3,FALSE)</f>
        <v>Active</v>
      </c>
      <c r="R13" t="str">
        <f>VLOOKUP(B13,'[2]3 Well info'!AO:AQ,2,FALSE)</f>
        <v>JENNER</v>
      </c>
      <c r="S13" s="17">
        <f t="shared" si="1"/>
        <v>18409</v>
      </c>
      <c r="T13" t="s">
        <v>22</v>
      </c>
    </row>
    <row r="14" spans="1:20" x14ac:dyDescent="0.25">
      <c r="A14" t="s">
        <v>264</v>
      </c>
      <c r="B14" s="19" t="s">
        <v>41</v>
      </c>
      <c r="C14" s="19" t="s">
        <v>42</v>
      </c>
      <c r="D14" s="14">
        <v>23011.25</v>
      </c>
      <c r="E14" t="s">
        <v>21</v>
      </c>
      <c r="F14" s="15">
        <v>43647</v>
      </c>
      <c r="H14" s="16">
        <f>IFERROR(VLOOKUP($B14,'[1]Well - Pivot Table'!$C$1:$N$10000,4,FALSE),0)</f>
        <v>0</v>
      </c>
      <c r="I14" s="16">
        <f>IFERROR(VLOOKUP($B14,'[1]Well - Pivot Table'!$C$1:$N$10000,5,FALSE),0)</f>
        <v>0</v>
      </c>
      <c r="J14" s="16">
        <f>IFERROR(VLOOKUP($B14,'[1]Well - Pivot Table'!$C$1:$N$10000,6,FALSE),0)</f>
        <v>0</v>
      </c>
      <c r="K14" s="16">
        <f>IFERROR(VLOOKUP($B14,'[1]Well - Pivot Table'!$C$1:$N$10000,7,FALSE),0)</f>
        <v>0</v>
      </c>
      <c r="L14" s="16">
        <f>IFERROR(VLOOKUP($B14,'[1]Well - Pivot Table'!$C$1:$N$10000,8,FALSE),0)</f>
        <v>45480</v>
      </c>
      <c r="M14" s="16">
        <f>IFERROR(VLOOKUP($B14,'[1]Well - Pivot Table'!$C$1:$N$10000,9,FALSE),0)</f>
        <v>16500</v>
      </c>
      <c r="N14" s="16">
        <f>IFERROR(VLOOKUP($B14,'[1]Well - Pivot Table'!$C$1:$N$10000,10,FALSE),0)</f>
        <v>0</v>
      </c>
      <c r="O14" s="12">
        <f t="shared" si="0"/>
        <v>61980</v>
      </c>
      <c r="Q14" t="str">
        <f>VLOOKUP(B14,'[2]3 Well info'!AO:AQ,3,FALSE)</f>
        <v>Active</v>
      </c>
      <c r="R14" t="str">
        <f>VLOOKUP(B14,'[2]3 Well info'!AO:AQ,2,FALSE)</f>
        <v>JENNER</v>
      </c>
      <c r="S14" s="17">
        <f t="shared" si="1"/>
        <v>23011.25</v>
      </c>
      <c r="T14" t="s">
        <v>22</v>
      </c>
    </row>
    <row r="15" spans="1:20" x14ac:dyDescent="0.25">
      <c r="A15" t="s">
        <v>264</v>
      </c>
      <c r="B15" s="19" t="s">
        <v>43</v>
      </c>
      <c r="C15" s="19" t="s">
        <v>44</v>
      </c>
      <c r="D15" s="14">
        <v>23011.25</v>
      </c>
      <c r="E15" t="s">
        <v>21</v>
      </c>
      <c r="F15" s="15">
        <v>43647</v>
      </c>
      <c r="H15" s="16">
        <f>IFERROR(VLOOKUP($B15,'[1]Well - Pivot Table'!$C$1:$N$10000,4,FALSE),0)</f>
        <v>0</v>
      </c>
      <c r="I15" s="16">
        <f>IFERROR(VLOOKUP($B15,'[1]Well - Pivot Table'!$C$1:$N$10000,5,FALSE),0)</f>
        <v>0</v>
      </c>
      <c r="J15" s="16">
        <f>IFERROR(VLOOKUP($B15,'[1]Well - Pivot Table'!$C$1:$N$10000,6,FALSE),0)</f>
        <v>0</v>
      </c>
      <c r="K15" s="16">
        <f>IFERROR(VLOOKUP($B15,'[1]Well - Pivot Table'!$C$1:$N$10000,7,FALSE),0)</f>
        <v>0</v>
      </c>
      <c r="L15" s="16">
        <f>IFERROR(VLOOKUP($B15,'[1]Well - Pivot Table'!$C$1:$N$10000,8,FALSE),0)</f>
        <v>45480</v>
      </c>
      <c r="M15" s="16">
        <f>IFERROR(VLOOKUP($B15,'[1]Well - Pivot Table'!$C$1:$N$10000,9,FALSE),0)</f>
        <v>16500</v>
      </c>
      <c r="N15" s="16">
        <f>IFERROR(VLOOKUP($B15,'[1]Well - Pivot Table'!$C$1:$N$10000,10,FALSE),0)</f>
        <v>0</v>
      </c>
      <c r="O15" s="12">
        <f t="shared" si="0"/>
        <v>61980</v>
      </c>
      <c r="Q15" t="str">
        <f>VLOOKUP(B15,'[2]3 Well info'!AO:AQ,3,FALSE)</f>
        <v>Active</v>
      </c>
      <c r="R15" t="str">
        <f>VLOOKUP(B15,'[2]3 Well info'!AO:AQ,2,FALSE)</f>
        <v>JENNER</v>
      </c>
      <c r="S15" s="17">
        <f t="shared" si="1"/>
        <v>23011.25</v>
      </c>
      <c r="T15" t="s">
        <v>22</v>
      </c>
    </row>
    <row r="16" spans="1:20" x14ac:dyDescent="0.25">
      <c r="A16" t="s">
        <v>264</v>
      </c>
      <c r="B16" s="18" t="s">
        <v>45</v>
      </c>
      <c r="C16" s="18" t="s">
        <v>46</v>
      </c>
      <c r="D16" s="14">
        <v>18409</v>
      </c>
      <c r="E16" t="s">
        <v>21</v>
      </c>
      <c r="F16" s="15">
        <v>43647</v>
      </c>
      <c r="H16" s="16">
        <f>IFERROR(VLOOKUP($B16,'[1]Well - Pivot Table'!$C$1:$N$10000,4,FALSE),0)</f>
        <v>0</v>
      </c>
      <c r="I16" s="16">
        <f>IFERROR(VLOOKUP($B16,'[1]Well - Pivot Table'!$C$1:$N$10000,5,FALSE),0)</f>
        <v>0</v>
      </c>
      <c r="J16" s="16">
        <f>IFERROR(VLOOKUP($B16,'[1]Well - Pivot Table'!$C$1:$N$10000,6,FALSE),0)</f>
        <v>0</v>
      </c>
      <c r="K16" s="16">
        <f>IFERROR(VLOOKUP($B16,'[1]Well - Pivot Table'!$C$1:$N$10000,7,FALSE),0)</f>
        <v>0</v>
      </c>
      <c r="L16" s="16">
        <f>IFERROR(VLOOKUP($B16,'[1]Well - Pivot Table'!$C$1:$N$10000,8,FALSE),0)</f>
        <v>36384</v>
      </c>
      <c r="M16" s="16">
        <f>IFERROR(VLOOKUP($B16,'[1]Well - Pivot Table'!$C$1:$N$10000,9,FALSE),0)</f>
        <v>16500</v>
      </c>
      <c r="N16" s="16">
        <f>IFERROR(VLOOKUP($B16,'[1]Well - Pivot Table'!$C$1:$N$10000,10,FALSE),0)</f>
        <v>0</v>
      </c>
      <c r="O16" s="12">
        <f t="shared" si="0"/>
        <v>52884</v>
      </c>
      <c r="Q16" t="str">
        <f>VLOOKUP(B16,'[2]3 Well info'!AO:AQ,3,FALSE)</f>
        <v>Active</v>
      </c>
      <c r="R16" t="str">
        <f>VLOOKUP(B16,'[2]3 Well info'!AO:AQ,2,FALSE)</f>
        <v>JENNER</v>
      </c>
      <c r="S16" s="17">
        <f t="shared" si="1"/>
        <v>18409</v>
      </c>
      <c r="T16" t="s">
        <v>22</v>
      </c>
    </row>
    <row r="17" spans="1:20" x14ac:dyDescent="0.25">
      <c r="A17" t="s">
        <v>264</v>
      </c>
      <c r="B17" s="19" t="s">
        <v>47</v>
      </c>
      <c r="C17" s="19" t="s">
        <v>48</v>
      </c>
      <c r="D17" s="14">
        <v>18409</v>
      </c>
      <c r="E17" t="s">
        <v>21</v>
      </c>
      <c r="F17" s="15">
        <v>43647</v>
      </c>
      <c r="H17" s="16">
        <f>IFERROR(VLOOKUP($B17,'[1]Well - Pivot Table'!$C$1:$N$10000,4,FALSE),0)</f>
        <v>0</v>
      </c>
      <c r="I17" s="16">
        <f>IFERROR(VLOOKUP($B17,'[1]Well - Pivot Table'!$C$1:$N$10000,5,FALSE),0)</f>
        <v>0</v>
      </c>
      <c r="J17" s="16">
        <f>IFERROR(VLOOKUP($B17,'[1]Well - Pivot Table'!$C$1:$N$10000,6,FALSE),0)</f>
        <v>0</v>
      </c>
      <c r="K17" s="16">
        <f>IFERROR(VLOOKUP($B17,'[1]Well - Pivot Table'!$C$1:$N$10000,7,FALSE),0)</f>
        <v>0</v>
      </c>
      <c r="L17" s="16">
        <f>IFERROR(VLOOKUP($B17,'[1]Well - Pivot Table'!$C$1:$N$10000,8,FALSE),0)</f>
        <v>36384</v>
      </c>
      <c r="M17" s="16">
        <f>IFERROR(VLOOKUP($B17,'[1]Well - Pivot Table'!$C$1:$N$10000,9,FALSE),0)</f>
        <v>16500</v>
      </c>
      <c r="N17" s="16">
        <f>IFERROR(VLOOKUP($B17,'[1]Well - Pivot Table'!$C$1:$N$10000,10,FALSE),0)</f>
        <v>0</v>
      </c>
      <c r="O17" s="12">
        <f t="shared" si="0"/>
        <v>52884</v>
      </c>
      <c r="Q17" t="str">
        <f>VLOOKUP(B17,'[2]3 Well info'!AO:AQ,3,FALSE)</f>
        <v>Active</v>
      </c>
      <c r="R17" t="str">
        <f>VLOOKUP(B17,'[2]3 Well info'!AO:AQ,2,FALSE)</f>
        <v>JENNER</v>
      </c>
      <c r="S17" s="17">
        <f t="shared" si="1"/>
        <v>18409</v>
      </c>
      <c r="T17" t="s">
        <v>22</v>
      </c>
    </row>
    <row r="18" spans="1:20" x14ac:dyDescent="0.25">
      <c r="A18" t="s">
        <v>264</v>
      </c>
      <c r="B18" s="19" t="s">
        <v>49</v>
      </c>
      <c r="C18" s="19" t="s">
        <v>50</v>
      </c>
      <c r="D18" s="14">
        <v>18409</v>
      </c>
      <c r="E18" t="s">
        <v>21</v>
      </c>
      <c r="F18" s="15">
        <v>43647</v>
      </c>
      <c r="H18" s="16">
        <f>IFERROR(VLOOKUP($B18,'[1]Well - Pivot Table'!$C$1:$N$10000,4,FALSE),0)</f>
        <v>0</v>
      </c>
      <c r="I18" s="16">
        <f>IFERROR(VLOOKUP($B18,'[1]Well - Pivot Table'!$C$1:$N$10000,5,FALSE),0)</f>
        <v>0</v>
      </c>
      <c r="J18" s="16">
        <f>IFERROR(VLOOKUP($B18,'[1]Well - Pivot Table'!$C$1:$N$10000,6,FALSE),0)</f>
        <v>0</v>
      </c>
      <c r="K18" s="16">
        <f>IFERROR(VLOOKUP($B18,'[1]Well - Pivot Table'!$C$1:$N$10000,7,FALSE),0)</f>
        <v>0</v>
      </c>
      <c r="L18" s="16">
        <f>IFERROR(VLOOKUP($B18,'[1]Well - Pivot Table'!$C$1:$N$10000,8,FALSE),0)</f>
        <v>36384</v>
      </c>
      <c r="M18" s="16">
        <f>IFERROR(VLOOKUP($B18,'[1]Well - Pivot Table'!$C$1:$N$10000,9,FALSE),0)</f>
        <v>16500</v>
      </c>
      <c r="N18" s="16">
        <f>IFERROR(VLOOKUP($B18,'[1]Well - Pivot Table'!$C$1:$N$10000,10,FALSE),0)</f>
        <v>0</v>
      </c>
      <c r="O18" s="12">
        <f t="shared" si="0"/>
        <v>52884</v>
      </c>
      <c r="Q18" t="str">
        <f>VLOOKUP(B18,'[2]3 Well info'!AO:AQ,3,FALSE)</f>
        <v>Active</v>
      </c>
      <c r="R18" t="str">
        <f>VLOOKUP(B18,'[2]3 Well info'!AO:AQ,2,FALSE)</f>
        <v>JENNER</v>
      </c>
      <c r="S18" s="17">
        <f t="shared" si="1"/>
        <v>18409</v>
      </c>
      <c r="T18" t="s">
        <v>22</v>
      </c>
    </row>
    <row r="19" spans="1:20" x14ac:dyDescent="0.25">
      <c r="A19" t="s">
        <v>264</v>
      </c>
      <c r="B19" s="19" t="s">
        <v>51</v>
      </c>
      <c r="C19" s="19" t="s">
        <v>52</v>
      </c>
      <c r="D19" s="14">
        <v>18409</v>
      </c>
      <c r="E19" t="s">
        <v>21</v>
      </c>
      <c r="F19" s="15">
        <v>43647</v>
      </c>
      <c r="H19" s="16">
        <f>IFERROR(VLOOKUP($B19,'[1]Well - Pivot Table'!$C$1:$N$10000,4,FALSE),0)</f>
        <v>0</v>
      </c>
      <c r="I19" s="16">
        <f>IFERROR(VLOOKUP($B19,'[1]Well - Pivot Table'!$C$1:$N$10000,5,FALSE),0)</f>
        <v>0</v>
      </c>
      <c r="J19" s="16">
        <f>IFERROR(VLOOKUP($B19,'[1]Well - Pivot Table'!$C$1:$N$10000,6,FALSE),0)</f>
        <v>0</v>
      </c>
      <c r="K19" s="16">
        <f>IFERROR(VLOOKUP($B19,'[1]Well - Pivot Table'!$C$1:$N$10000,7,FALSE),0)</f>
        <v>0</v>
      </c>
      <c r="L19" s="16">
        <f>IFERROR(VLOOKUP($B19,'[1]Well - Pivot Table'!$C$1:$N$10000,8,FALSE),0)</f>
        <v>36384</v>
      </c>
      <c r="M19" s="16">
        <f>IFERROR(VLOOKUP($B19,'[1]Well - Pivot Table'!$C$1:$N$10000,9,FALSE),0)</f>
        <v>16500</v>
      </c>
      <c r="N19" s="16">
        <f>IFERROR(VLOOKUP($B19,'[1]Well - Pivot Table'!$C$1:$N$10000,10,FALSE),0)</f>
        <v>0</v>
      </c>
      <c r="O19" s="12">
        <f t="shared" si="0"/>
        <v>52884</v>
      </c>
      <c r="Q19" t="str">
        <f>VLOOKUP(B19,'[2]3 Well info'!AO:AQ,3,FALSE)</f>
        <v>Active</v>
      </c>
      <c r="R19" t="str">
        <f>VLOOKUP(B19,'[2]3 Well info'!AO:AQ,2,FALSE)</f>
        <v>JENNER</v>
      </c>
      <c r="S19" s="17">
        <f t="shared" si="1"/>
        <v>18409</v>
      </c>
      <c r="T19" t="s">
        <v>22</v>
      </c>
    </row>
    <row r="20" spans="1:20" x14ac:dyDescent="0.25">
      <c r="A20" t="s">
        <v>264</v>
      </c>
      <c r="B20" s="19" t="s">
        <v>53</v>
      </c>
      <c r="C20" s="19" t="s">
        <v>54</v>
      </c>
      <c r="D20" s="14">
        <v>18409</v>
      </c>
      <c r="E20" t="s">
        <v>21</v>
      </c>
      <c r="F20" s="15">
        <v>43647</v>
      </c>
      <c r="H20" s="16">
        <f>IFERROR(VLOOKUP($B20,'[1]Well - Pivot Table'!$C$1:$N$10000,4,FALSE),0)</f>
        <v>0</v>
      </c>
      <c r="I20" s="16">
        <f>IFERROR(VLOOKUP($B20,'[1]Well - Pivot Table'!$C$1:$N$10000,5,FALSE),0)</f>
        <v>0</v>
      </c>
      <c r="J20" s="16">
        <f>IFERROR(VLOOKUP($B20,'[1]Well - Pivot Table'!$C$1:$N$10000,6,FALSE),0)</f>
        <v>0</v>
      </c>
      <c r="K20" s="16">
        <f>IFERROR(VLOOKUP($B20,'[1]Well - Pivot Table'!$C$1:$N$10000,7,FALSE),0)</f>
        <v>0</v>
      </c>
      <c r="L20" s="16">
        <f>IFERROR(VLOOKUP($B20,'[1]Well - Pivot Table'!$C$1:$N$10000,8,FALSE),0)</f>
        <v>36384</v>
      </c>
      <c r="M20" s="16">
        <f>IFERROR(VLOOKUP($B20,'[1]Well - Pivot Table'!$C$1:$N$10000,9,FALSE),0)</f>
        <v>0</v>
      </c>
      <c r="N20" s="16">
        <f>IFERROR(VLOOKUP($B20,'[1]Well - Pivot Table'!$C$1:$N$10000,10,FALSE),0)</f>
        <v>1650</v>
      </c>
      <c r="O20" s="12">
        <f t="shared" si="0"/>
        <v>38034</v>
      </c>
      <c r="Q20" t="str">
        <f>VLOOKUP(B20,'[2]3 Well info'!AO:AQ,3,FALSE)</f>
        <v>Active</v>
      </c>
      <c r="R20" t="str">
        <f>VLOOKUP(B20,'[2]3 Well info'!AO:AQ,2,FALSE)</f>
        <v>JENNER</v>
      </c>
      <c r="S20" s="17">
        <f t="shared" si="1"/>
        <v>18409</v>
      </c>
      <c r="T20" t="s">
        <v>22</v>
      </c>
    </row>
    <row r="21" spans="1:20" x14ac:dyDescent="0.25">
      <c r="A21" t="s">
        <v>264</v>
      </c>
      <c r="B21" s="19" t="s">
        <v>55</v>
      </c>
      <c r="C21" s="19" t="s">
        <v>56</v>
      </c>
      <c r="D21" s="14">
        <v>23011.25</v>
      </c>
      <c r="E21" t="s">
        <v>21</v>
      </c>
      <c r="F21" s="15">
        <v>43647</v>
      </c>
      <c r="H21" s="16">
        <f>IFERROR(VLOOKUP($B21,'[1]Well - Pivot Table'!$C$1:$N$10000,4,FALSE),0)</f>
        <v>0</v>
      </c>
      <c r="I21" s="16">
        <f>IFERROR(VLOOKUP($B21,'[1]Well - Pivot Table'!$C$1:$N$10000,5,FALSE),0)</f>
        <v>0</v>
      </c>
      <c r="J21" s="16">
        <f>IFERROR(VLOOKUP($B21,'[1]Well - Pivot Table'!$C$1:$N$10000,6,FALSE),0)</f>
        <v>0</v>
      </c>
      <c r="K21" s="16">
        <f>IFERROR(VLOOKUP($B21,'[1]Well - Pivot Table'!$C$1:$N$10000,7,FALSE),0)</f>
        <v>0</v>
      </c>
      <c r="L21" s="16">
        <f>IFERROR(VLOOKUP($B21,'[1]Well - Pivot Table'!$C$1:$N$10000,8,FALSE),0)</f>
        <v>45480</v>
      </c>
      <c r="M21" s="16">
        <f>IFERROR(VLOOKUP($B21,'[1]Well - Pivot Table'!$C$1:$N$10000,9,FALSE),0)</f>
        <v>16500</v>
      </c>
      <c r="N21" s="16">
        <f>IFERROR(VLOOKUP($B21,'[1]Well - Pivot Table'!$C$1:$N$10000,10,FALSE),0)</f>
        <v>0</v>
      </c>
      <c r="O21" s="12">
        <f t="shared" si="0"/>
        <v>61980</v>
      </c>
      <c r="Q21" t="str">
        <f>VLOOKUP(B21,'[2]3 Well info'!AO:AQ,3,FALSE)</f>
        <v>Active</v>
      </c>
      <c r="R21" t="str">
        <f>VLOOKUP(B21,'[2]3 Well info'!AO:AQ,2,FALSE)</f>
        <v>JENNER</v>
      </c>
      <c r="S21" s="17">
        <f t="shared" si="1"/>
        <v>23011.25</v>
      </c>
      <c r="T21" t="s">
        <v>22</v>
      </c>
    </row>
    <row r="22" spans="1:20" x14ac:dyDescent="0.25">
      <c r="A22" t="s">
        <v>264</v>
      </c>
      <c r="B22" s="19" t="s">
        <v>57</v>
      </c>
      <c r="C22" s="19" t="s">
        <v>58</v>
      </c>
      <c r="D22" s="14">
        <v>18409</v>
      </c>
      <c r="E22" t="s">
        <v>21</v>
      </c>
      <c r="F22" s="15">
        <v>43647</v>
      </c>
      <c r="H22" s="16">
        <f>IFERROR(VLOOKUP($B22,'[1]Well - Pivot Table'!$C$1:$N$10000,4,FALSE),0)</f>
        <v>0</v>
      </c>
      <c r="I22" s="16">
        <f>IFERROR(VLOOKUP($B22,'[1]Well - Pivot Table'!$C$1:$N$10000,5,FALSE),0)</f>
        <v>0</v>
      </c>
      <c r="J22" s="16">
        <f>IFERROR(VLOOKUP($B22,'[1]Well - Pivot Table'!$C$1:$N$10000,6,FALSE),0)</f>
        <v>0</v>
      </c>
      <c r="K22" s="16">
        <f>IFERROR(VLOOKUP($B22,'[1]Well - Pivot Table'!$C$1:$N$10000,7,FALSE),0)</f>
        <v>0</v>
      </c>
      <c r="L22" s="16">
        <f>IFERROR(VLOOKUP($B22,'[1]Well - Pivot Table'!$C$1:$N$10000,8,FALSE),0)</f>
        <v>36384</v>
      </c>
      <c r="M22" s="16">
        <f>IFERROR(VLOOKUP($B22,'[1]Well - Pivot Table'!$C$1:$N$10000,9,FALSE),0)</f>
        <v>16500</v>
      </c>
      <c r="N22" s="16">
        <f>IFERROR(VLOOKUP($B22,'[1]Well - Pivot Table'!$C$1:$N$10000,10,FALSE),0)</f>
        <v>0</v>
      </c>
      <c r="O22" s="12">
        <f t="shared" si="0"/>
        <v>52884</v>
      </c>
      <c r="Q22" t="str">
        <f>VLOOKUP(B22,'[2]3 Well info'!AO:AQ,3,FALSE)</f>
        <v>Active</v>
      </c>
      <c r="R22" t="str">
        <f>VLOOKUP(B22,'[2]3 Well info'!AO:AQ,2,FALSE)</f>
        <v>JENNER</v>
      </c>
      <c r="S22" s="17">
        <f t="shared" si="1"/>
        <v>18409</v>
      </c>
      <c r="T22" t="s">
        <v>22</v>
      </c>
    </row>
    <row r="23" spans="1:20" x14ac:dyDescent="0.25">
      <c r="A23" t="s">
        <v>264</v>
      </c>
      <c r="B23" s="19" t="s">
        <v>59</v>
      </c>
      <c r="C23" s="19" t="s">
        <v>60</v>
      </c>
      <c r="D23" s="14">
        <v>18409</v>
      </c>
      <c r="E23" t="s">
        <v>21</v>
      </c>
      <c r="F23" s="15">
        <v>43647</v>
      </c>
      <c r="H23" s="16">
        <f>IFERROR(VLOOKUP($B23,'[1]Well - Pivot Table'!$C$1:$N$10000,4,FALSE),0)</f>
        <v>0</v>
      </c>
      <c r="I23" s="16">
        <f>IFERROR(VLOOKUP($B23,'[1]Well - Pivot Table'!$C$1:$N$10000,5,FALSE),0)</f>
        <v>0</v>
      </c>
      <c r="J23" s="16">
        <f>IFERROR(VLOOKUP($B23,'[1]Well - Pivot Table'!$C$1:$N$10000,6,FALSE),0)</f>
        <v>0</v>
      </c>
      <c r="K23" s="16">
        <f>IFERROR(VLOOKUP($B23,'[1]Well - Pivot Table'!$C$1:$N$10000,7,FALSE),0)</f>
        <v>0</v>
      </c>
      <c r="L23" s="16">
        <f>IFERROR(VLOOKUP($B23,'[1]Well - Pivot Table'!$C$1:$N$10000,8,FALSE),0)</f>
        <v>36384</v>
      </c>
      <c r="M23" s="16">
        <f>IFERROR(VLOOKUP($B23,'[1]Well - Pivot Table'!$C$1:$N$10000,9,FALSE),0)</f>
        <v>16500</v>
      </c>
      <c r="N23" s="16">
        <f>IFERROR(VLOOKUP($B23,'[1]Well - Pivot Table'!$C$1:$N$10000,10,FALSE),0)</f>
        <v>0</v>
      </c>
      <c r="O23" s="12">
        <f t="shared" si="0"/>
        <v>52884</v>
      </c>
      <c r="Q23" t="str">
        <f>VLOOKUP(B23,'[2]3 Well info'!AO:AQ,3,FALSE)</f>
        <v>Active</v>
      </c>
      <c r="R23" t="str">
        <f>VLOOKUP(B23,'[2]3 Well info'!AO:AQ,2,FALSE)</f>
        <v>JENNER</v>
      </c>
      <c r="S23" s="17">
        <f t="shared" si="1"/>
        <v>18409</v>
      </c>
      <c r="T23" t="s">
        <v>22</v>
      </c>
    </row>
    <row r="24" spans="1:20" x14ac:dyDescent="0.25">
      <c r="A24" t="s">
        <v>264</v>
      </c>
      <c r="B24" s="19" t="s">
        <v>61</v>
      </c>
      <c r="C24" s="19" t="s">
        <v>62</v>
      </c>
      <c r="D24" s="14">
        <v>18409</v>
      </c>
      <c r="E24" t="s">
        <v>21</v>
      </c>
      <c r="F24" s="15">
        <v>43647</v>
      </c>
      <c r="H24" s="16">
        <f>IFERROR(VLOOKUP($B24,'[1]Well - Pivot Table'!$C$1:$N$10000,4,FALSE),0)</f>
        <v>0</v>
      </c>
      <c r="I24" s="16">
        <f>IFERROR(VLOOKUP($B24,'[1]Well - Pivot Table'!$C$1:$N$10000,5,FALSE),0)</f>
        <v>0</v>
      </c>
      <c r="J24" s="16">
        <f>IFERROR(VLOOKUP($B24,'[1]Well - Pivot Table'!$C$1:$N$10000,6,FALSE),0)</f>
        <v>0</v>
      </c>
      <c r="K24" s="16">
        <f>IFERROR(VLOOKUP($B24,'[1]Well - Pivot Table'!$C$1:$N$10000,7,FALSE),0)</f>
        <v>0</v>
      </c>
      <c r="L24" s="16">
        <f>IFERROR(VLOOKUP($B24,'[1]Well - Pivot Table'!$C$1:$N$10000,8,FALSE),0)</f>
        <v>36384</v>
      </c>
      <c r="M24" s="16">
        <f>IFERROR(VLOOKUP($B24,'[1]Well - Pivot Table'!$C$1:$N$10000,9,FALSE),0)</f>
        <v>16500</v>
      </c>
      <c r="N24" s="16">
        <f>IFERROR(VLOOKUP($B24,'[1]Well - Pivot Table'!$C$1:$N$10000,10,FALSE),0)</f>
        <v>0</v>
      </c>
      <c r="O24" s="12">
        <f t="shared" si="0"/>
        <v>52884</v>
      </c>
      <c r="Q24" t="str">
        <f>VLOOKUP(B24,'[2]3 Well info'!AO:AQ,3,FALSE)</f>
        <v>Active</v>
      </c>
      <c r="R24" t="str">
        <f>VLOOKUP(B24,'[2]3 Well info'!AO:AQ,2,FALSE)</f>
        <v>JENNER</v>
      </c>
      <c r="S24" s="17">
        <f t="shared" si="1"/>
        <v>18409</v>
      </c>
      <c r="T24" t="s">
        <v>22</v>
      </c>
    </row>
    <row r="25" spans="1:20" x14ac:dyDescent="0.25">
      <c r="A25" t="s">
        <v>264</v>
      </c>
      <c r="B25" s="19" t="s">
        <v>63</v>
      </c>
      <c r="C25" s="19" t="s">
        <v>64</v>
      </c>
      <c r="D25" s="14">
        <v>18409</v>
      </c>
      <c r="E25" t="s">
        <v>21</v>
      </c>
      <c r="F25" s="15">
        <v>43647</v>
      </c>
      <c r="H25" s="16">
        <f>IFERROR(VLOOKUP($B25,'[1]Well - Pivot Table'!$C$1:$N$10000,4,FALSE),0)</f>
        <v>0</v>
      </c>
      <c r="I25" s="16">
        <f>IFERROR(VLOOKUP($B25,'[1]Well - Pivot Table'!$C$1:$N$10000,5,FALSE),0)</f>
        <v>0</v>
      </c>
      <c r="J25" s="16">
        <f>IFERROR(VLOOKUP($B25,'[1]Well - Pivot Table'!$C$1:$N$10000,6,FALSE),0)</f>
        <v>0</v>
      </c>
      <c r="K25" s="16">
        <f>IFERROR(VLOOKUP($B25,'[1]Well - Pivot Table'!$C$1:$N$10000,7,FALSE),0)</f>
        <v>0</v>
      </c>
      <c r="L25" s="16">
        <f>IFERROR(VLOOKUP($B25,'[1]Well - Pivot Table'!$C$1:$N$10000,8,FALSE),0)</f>
        <v>36384</v>
      </c>
      <c r="M25" s="16">
        <f>IFERROR(VLOOKUP($B25,'[1]Well - Pivot Table'!$C$1:$N$10000,9,FALSE),0)</f>
        <v>16500</v>
      </c>
      <c r="N25" s="16">
        <f>IFERROR(VLOOKUP($B25,'[1]Well - Pivot Table'!$C$1:$N$10000,10,FALSE),0)</f>
        <v>0</v>
      </c>
      <c r="O25" s="12">
        <f t="shared" si="0"/>
        <v>52884</v>
      </c>
      <c r="Q25" t="str">
        <f>VLOOKUP(B25,'[2]3 Well info'!AO:AQ,3,FALSE)</f>
        <v>Active</v>
      </c>
      <c r="R25" t="str">
        <f>VLOOKUP(B25,'[2]3 Well info'!AO:AQ,2,FALSE)</f>
        <v>JENNER</v>
      </c>
      <c r="S25" s="17">
        <f t="shared" si="1"/>
        <v>18409</v>
      </c>
      <c r="T25" t="s">
        <v>22</v>
      </c>
    </row>
    <row r="26" spans="1:20" x14ac:dyDescent="0.25">
      <c r="A26" t="s">
        <v>264</v>
      </c>
      <c r="B26" s="19" t="s">
        <v>65</v>
      </c>
      <c r="C26" s="19" t="s">
        <v>66</v>
      </c>
      <c r="D26" s="14">
        <v>18409</v>
      </c>
      <c r="E26" t="s">
        <v>21</v>
      </c>
      <c r="F26" s="15">
        <v>43647</v>
      </c>
      <c r="H26" s="16">
        <f>IFERROR(VLOOKUP($B26,'[1]Well - Pivot Table'!$C$1:$N$10000,4,FALSE),0)</f>
        <v>0</v>
      </c>
      <c r="I26" s="16">
        <f>IFERROR(VLOOKUP($B26,'[1]Well - Pivot Table'!$C$1:$N$10000,5,FALSE),0)</f>
        <v>0</v>
      </c>
      <c r="J26" s="16">
        <f>IFERROR(VLOOKUP($B26,'[1]Well - Pivot Table'!$C$1:$N$10000,6,FALSE),0)</f>
        <v>0</v>
      </c>
      <c r="K26" s="16">
        <f>IFERROR(VLOOKUP($B26,'[1]Well - Pivot Table'!$C$1:$N$10000,7,FALSE),0)</f>
        <v>0</v>
      </c>
      <c r="L26" s="16">
        <f>IFERROR(VLOOKUP($B26,'[1]Well - Pivot Table'!$C$1:$N$10000,8,FALSE),0)</f>
        <v>36384</v>
      </c>
      <c r="M26" s="16">
        <f>IFERROR(VLOOKUP($B26,'[1]Well - Pivot Table'!$C$1:$N$10000,9,FALSE),0)</f>
        <v>16500</v>
      </c>
      <c r="N26" s="16">
        <f>IFERROR(VLOOKUP($B26,'[1]Well - Pivot Table'!$C$1:$N$10000,10,FALSE),0)</f>
        <v>0</v>
      </c>
      <c r="O26" s="12">
        <f t="shared" si="0"/>
        <v>52884</v>
      </c>
      <c r="Q26" t="str">
        <f>VLOOKUP(B26,'[2]3 Well info'!AO:AQ,3,FALSE)</f>
        <v>Active</v>
      </c>
      <c r="R26" t="str">
        <f>VLOOKUP(B26,'[2]3 Well info'!AO:AQ,2,FALSE)</f>
        <v>JENNER</v>
      </c>
      <c r="S26" s="17">
        <f t="shared" si="1"/>
        <v>18409</v>
      </c>
      <c r="T26" t="s">
        <v>22</v>
      </c>
    </row>
    <row r="27" spans="1:20" x14ac:dyDescent="0.25">
      <c r="A27" t="s">
        <v>264</v>
      </c>
      <c r="B27" s="19" t="s">
        <v>67</v>
      </c>
      <c r="C27" s="19" t="s">
        <v>68</v>
      </c>
      <c r="D27" s="14">
        <v>18409</v>
      </c>
      <c r="E27" t="s">
        <v>21</v>
      </c>
      <c r="F27" s="15">
        <v>43647</v>
      </c>
      <c r="H27" s="16">
        <f>IFERROR(VLOOKUP($B27,'[1]Well - Pivot Table'!$C$1:$N$10000,4,FALSE),0)</f>
        <v>0</v>
      </c>
      <c r="I27" s="16">
        <f>IFERROR(VLOOKUP($B27,'[1]Well - Pivot Table'!$C$1:$N$10000,5,FALSE),0)</f>
        <v>0</v>
      </c>
      <c r="J27" s="16">
        <f>IFERROR(VLOOKUP($B27,'[1]Well - Pivot Table'!$C$1:$N$10000,6,FALSE),0)</f>
        <v>0</v>
      </c>
      <c r="K27" s="16">
        <f>IFERROR(VLOOKUP($B27,'[1]Well - Pivot Table'!$C$1:$N$10000,7,FALSE),0)</f>
        <v>0</v>
      </c>
      <c r="L27" s="16">
        <f>IFERROR(VLOOKUP($B27,'[1]Well - Pivot Table'!$C$1:$N$10000,8,FALSE),0)</f>
        <v>36384</v>
      </c>
      <c r="M27" s="16">
        <f>IFERROR(VLOOKUP($B27,'[1]Well - Pivot Table'!$C$1:$N$10000,9,FALSE),0)</f>
        <v>16500</v>
      </c>
      <c r="N27" s="16">
        <f>IFERROR(VLOOKUP($B27,'[1]Well - Pivot Table'!$C$1:$N$10000,10,FALSE),0)</f>
        <v>0</v>
      </c>
      <c r="O27" s="12">
        <f t="shared" si="0"/>
        <v>52884</v>
      </c>
      <c r="Q27" t="str">
        <f>VLOOKUP(B27,'[2]3 Well info'!AO:AQ,3,FALSE)</f>
        <v>Active</v>
      </c>
      <c r="R27" t="str">
        <f>VLOOKUP(B27,'[2]3 Well info'!AO:AQ,2,FALSE)</f>
        <v>JENNER</v>
      </c>
      <c r="S27" s="17">
        <f t="shared" si="1"/>
        <v>18409</v>
      </c>
      <c r="T27" t="s">
        <v>22</v>
      </c>
    </row>
    <row r="28" spans="1:20" x14ac:dyDescent="0.25">
      <c r="A28" t="s">
        <v>264</v>
      </c>
      <c r="B28" s="18" t="s">
        <v>69</v>
      </c>
      <c r="C28" s="18" t="s">
        <v>70</v>
      </c>
      <c r="D28" s="14">
        <v>18409</v>
      </c>
      <c r="E28" t="s">
        <v>21</v>
      </c>
      <c r="F28" s="15">
        <v>43647</v>
      </c>
      <c r="H28" s="16">
        <f>IFERROR(VLOOKUP($B28,'[1]Well - Pivot Table'!$C$1:$N$10000,4,FALSE),0)</f>
        <v>0</v>
      </c>
      <c r="I28" s="16">
        <f>IFERROR(VLOOKUP($B28,'[1]Well - Pivot Table'!$C$1:$N$10000,5,FALSE),0)</f>
        <v>0</v>
      </c>
      <c r="J28" s="16">
        <f>IFERROR(VLOOKUP($B28,'[1]Well - Pivot Table'!$C$1:$N$10000,6,FALSE),0)</f>
        <v>0</v>
      </c>
      <c r="K28" s="16">
        <f>IFERROR(VLOOKUP($B28,'[1]Well - Pivot Table'!$C$1:$N$10000,7,FALSE),0)</f>
        <v>0</v>
      </c>
      <c r="L28" s="16">
        <f>IFERROR(VLOOKUP($B28,'[1]Well - Pivot Table'!$C$1:$N$10000,8,FALSE),0)</f>
        <v>36384</v>
      </c>
      <c r="M28" s="16">
        <f>IFERROR(VLOOKUP($B28,'[1]Well - Pivot Table'!$C$1:$N$10000,9,FALSE),0)</f>
        <v>16500</v>
      </c>
      <c r="N28" s="16">
        <f>IFERROR(VLOOKUP($B28,'[1]Well - Pivot Table'!$C$1:$N$10000,10,FALSE),0)</f>
        <v>0</v>
      </c>
      <c r="O28" s="12">
        <f t="shared" si="0"/>
        <v>52884</v>
      </c>
      <c r="Q28" t="str">
        <f>VLOOKUP(B28,'[2]3 Well info'!AO:AQ,3,FALSE)</f>
        <v>Active</v>
      </c>
      <c r="R28" t="str">
        <f>VLOOKUP(B28,'[2]3 Well info'!AO:AQ,2,FALSE)</f>
        <v>JENNER</v>
      </c>
      <c r="S28" s="17">
        <f t="shared" si="1"/>
        <v>18409</v>
      </c>
      <c r="T28" t="s">
        <v>22</v>
      </c>
    </row>
    <row r="29" spans="1:20" x14ac:dyDescent="0.25">
      <c r="A29" t="s">
        <v>264</v>
      </c>
      <c r="B29" s="18" t="s">
        <v>71</v>
      </c>
      <c r="C29" s="18" t="s">
        <v>72</v>
      </c>
      <c r="D29" s="14">
        <v>18409</v>
      </c>
      <c r="E29" t="s">
        <v>21</v>
      </c>
      <c r="F29" s="15">
        <v>43647</v>
      </c>
      <c r="H29" s="16">
        <f>IFERROR(VLOOKUP($B29,'[1]Well - Pivot Table'!$C$1:$N$10000,4,FALSE),0)</f>
        <v>0</v>
      </c>
      <c r="I29" s="16">
        <f>IFERROR(VLOOKUP($B29,'[1]Well - Pivot Table'!$C$1:$N$10000,5,FALSE),0)</f>
        <v>0</v>
      </c>
      <c r="J29" s="16">
        <f>IFERROR(VLOOKUP($B29,'[1]Well - Pivot Table'!$C$1:$N$10000,6,FALSE),0)</f>
        <v>0</v>
      </c>
      <c r="K29" s="16">
        <f>IFERROR(VLOOKUP($B29,'[1]Well - Pivot Table'!$C$1:$N$10000,7,FALSE),0)</f>
        <v>0</v>
      </c>
      <c r="L29" s="16">
        <f>IFERROR(VLOOKUP($B29,'[1]Well - Pivot Table'!$C$1:$N$10000,8,FALSE),0)</f>
        <v>36384</v>
      </c>
      <c r="M29" s="16">
        <f>IFERROR(VLOOKUP($B29,'[1]Well - Pivot Table'!$C$1:$N$10000,9,FALSE),0)</f>
        <v>16500</v>
      </c>
      <c r="N29" s="16">
        <f>IFERROR(VLOOKUP($B29,'[1]Well - Pivot Table'!$C$1:$N$10000,10,FALSE),0)</f>
        <v>0</v>
      </c>
      <c r="O29" s="12">
        <f t="shared" si="0"/>
        <v>52884</v>
      </c>
      <c r="Q29" t="str">
        <f>VLOOKUP(B29,'[2]3 Well info'!AO:AQ,3,FALSE)</f>
        <v>Active</v>
      </c>
      <c r="R29" t="str">
        <f>VLOOKUP(B29,'[2]3 Well info'!AO:AQ,2,FALSE)</f>
        <v>JENNER</v>
      </c>
      <c r="S29" s="17">
        <f t="shared" si="1"/>
        <v>18409</v>
      </c>
      <c r="T29" t="s">
        <v>22</v>
      </c>
    </row>
    <row r="30" spans="1:20" x14ac:dyDescent="0.25">
      <c r="A30" t="s">
        <v>264</v>
      </c>
      <c r="B30" s="18" t="s">
        <v>73</v>
      </c>
      <c r="C30" s="18" t="s">
        <v>74</v>
      </c>
      <c r="D30" s="14">
        <v>18409</v>
      </c>
      <c r="E30" t="s">
        <v>21</v>
      </c>
      <c r="F30" s="15">
        <v>43647</v>
      </c>
      <c r="H30" s="16">
        <f>IFERROR(VLOOKUP($B30,'[1]Well - Pivot Table'!$C$1:$N$10000,4,FALSE),0)</f>
        <v>0</v>
      </c>
      <c r="I30" s="16">
        <f>IFERROR(VLOOKUP($B30,'[1]Well - Pivot Table'!$C$1:$N$10000,5,FALSE),0)</f>
        <v>0</v>
      </c>
      <c r="J30" s="16">
        <f>IFERROR(VLOOKUP($B30,'[1]Well - Pivot Table'!$C$1:$N$10000,6,FALSE),0)</f>
        <v>0</v>
      </c>
      <c r="K30" s="16">
        <f>IFERROR(VLOOKUP($B30,'[1]Well - Pivot Table'!$C$1:$N$10000,7,FALSE),0)</f>
        <v>0</v>
      </c>
      <c r="L30" s="16">
        <f>IFERROR(VLOOKUP($B30,'[1]Well - Pivot Table'!$C$1:$N$10000,8,FALSE),0)</f>
        <v>36384</v>
      </c>
      <c r="M30" s="16">
        <f>IFERROR(VLOOKUP($B30,'[1]Well - Pivot Table'!$C$1:$N$10000,9,FALSE),0)</f>
        <v>16500</v>
      </c>
      <c r="N30" s="16">
        <f>IFERROR(VLOOKUP($B30,'[1]Well - Pivot Table'!$C$1:$N$10000,10,FALSE),0)</f>
        <v>0</v>
      </c>
      <c r="O30" s="12">
        <f t="shared" si="0"/>
        <v>52884</v>
      </c>
      <c r="Q30" t="str">
        <f>VLOOKUP(B30,'[2]3 Well info'!AO:AQ,3,FALSE)</f>
        <v>Active</v>
      </c>
      <c r="R30" t="str">
        <f>VLOOKUP(B30,'[2]3 Well info'!AO:AQ,2,FALSE)</f>
        <v>JENNER</v>
      </c>
      <c r="S30" s="17">
        <f t="shared" si="1"/>
        <v>18409</v>
      </c>
      <c r="T30" t="s">
        <v>22</v>
      </c>
    </row>
    <row r="31" spans="1:20" x14ac:dyDescent="0.25">
      <c r="A31" t="s">
        <v>264</v>
      </c>
      <c r="B31" s="18" t="s">
        <v>75</v>
      </c>
      <c r="C31" s="18" t="s">
        <v>76</v>
      </c>
      <c r="D31" s="14">
        <v>18409</v>
      </c>
      <c r="E31" t="s">
        <v>21</v>
      </c>
      <c r="F31" s="15">
        <v>43647</v>
      </c>
      <c r="H31" s="16">
        <f>IFERROR(VLOOKUP($B31,'[1]Well - Pivot Table'!$C$1:$N$10000,4,FALSE),0)</f>
        <v>0</v>
      </c>
      <c r="I31" s="16">
        <f>IFERROR(VLOOKUP($B31,'[1]Well - Pivot Table'!$C$1:$N$10000,5,FALSE),0)</f>
        <v>0</v>
      </c>
      <c r="J31" s="16">
        <f>IFERROR(VLOOKUP($B31,'[1]Well - Pivot Table'!$C$1:$N$10000,6,FALSE),0)</f>
        <v>0</v>
      </c>
      <c r="K31" s="16">
        <f>IFERROR(VLOOKUP($B31,'[1]Well - Pivot Table'!$C$1:$N$10000,7,FALSE),0)</f>
        <v>0</v>
      </c>
      <c r="L31" s="16">
        <f>IFERROR(VLOOKUP($B31,'[1]Well - Pivot Table'!$C$1:$N$10000,8,FALSE),0)</f>
        <v>36384</v>
      </c>
      <c r="M31" s="16">
        <f>IFERROR(VLOOKUP($B31,'[1]Well - Pivot Table'!$C$1:$N$10000,9,FALSE),0)</f>
        <v>16500</v>
      </c>
      <c r="N31" s="16">
        <f>IFERROR(VLOOKUP($B31,'[1]Well - Pivot Table'!$C$1:$N$10000,10,FALSE),0)</f>
        <v>0</v>
      </c>
      <c r="O31" s="12">
        <f t="shared" si="0"/>
        <v>52884</v>
      </c>
      <c r="Q31" t="str">
        <f>VLOOKUP(B31,'[2]3 Well info'!AO:AQ,3,FALSE)</f>
        <v>Active</v>
      </c>
      <c r="R31" t="str">
        <f>VLOOKUP(B31,'[2]3 Well info'!AO:AQ,2,FALSE)</f>
        <v>JENNER</v>
      </c>
      <c r="S31" s="17">
        <f t="shared" si="1"/>
        <v>18409</v>
      </c>
      <c r="T31" t="s">
        <v>22</v>
      </c>
    </row>
    <row r="32" spans="1:20" x14ac:dyDescent="0.25">
      <c r="A32" t="s">
        <v>264</v>
      </c>
      <c r="B32" s="19" t="s">
        <v>77</v>
      </c>
      <c r="C32" s="19" t="s">
        <v>78</v>
      </c>
      <c r="D32" s="14">
        <v>18409</v>
      </c>
      <c r="E32" t="s">
        <v>21</v>
      </c>
      <c r="F32" s="15">
        <v>43647</v>
      </c>
      <c r="H32" s="16">
        <f>IFERROR(VLOOKUP($B32,'[1]Well - Pivot Table'!$C$1:$N$10000,4,FALSE),0)</f>
        <v>0</v>
      </c>
      <c r="I32" s="16">
        <f>IFERROR(VLOOKUP($B32,'[1]Well - Pivot Table'!$C$1:$N$10000,5,FALSE),0)</f>
        <v>0</v>
      </c>
      <c r="J32" s="16">
        <f>IFERROR(VLOOKUP($B32,'[1]Well - Pivot Table'!$C$1:$N$10000,6,FALSE),0)</f>
        <v>0</v>
      </c>
      <c r="K32" s="16">
        <f>IFERROR(VLOOKUP($B32,'[1]Well - Pivot Table'!$C$1:$N$10000,7,FALSE),0)</f>
        <v>0</v>
      </c>
      <c r="L32" s="16">
        <f>IFERROR(VLOOKUP($B32,'[1]Well - Pivot Table'!$C$1:$N$10000,8,FALSE),0)</f>
        <v>36384</v>
      </c>
      <c r="M32" s="16">
        <f>IFERROR(VLOOKUP($B32,'[1]Well - Pivot Table'!$C$1:$N$10000,9,FALSE),0)</f>
        <v>16500</v>
      </c>
      <c r="N32" s="16">
        <f>IFERROR(VLOOKUP($B32,'[1]Well - Pivot Table'!$C$1:$N$10000,10,FALSE),0)</f>
        <v>0</v>
      </c>
      <c r="O32" s="12">
        <f t="shared" si="0"/>
        <v>52884</v>
      </c>
      <c r="Q32" t="str">
        <f>VLOOKUP(B32,'[2]3 Well info'!AO:AQ,3,FALSE)</f>
        <v>Active</v>
      </c>
      <c r="R32" t="str">
        <f>VLOOKUP(B32,'[2]3 Well info'!AO:AQ,2,FALSE)</f>
        <v>JENNER</v>
      </c>
      <c r="S32" s="17">
        <f t="shared" si="1"/>
        <v>18409</v>
      </c>
      <c r="T32" t="s">
        <v>22</v>
      </c>
    </row>
    <row r="33" spans="1:20" x14ac:dyDescent="0.25">
      <c r="A33" t="s">
        <v>264</v>
      </c>
      <c r="B33" s="19" t="s">
        <v>79</v>
      </c>
      <c r="C33" s="19" t="s">
        <v>80</v>
      </c>
      <c r="D33" s="14">
        <v>18409</v>
      </c>
      <c r="E33" t="s">
        <v>21</v>
      </c>
      <c r="F33" s="15">
        <v>43647</v>
      </c>
      <c r="H33" s="16">
        <f>IFERROR(VLOOKUP($B33,'[1]Well - Pivot Table'!$C$1:$N$10000,4,FALSE),0)</f>
        <v>0</v>
      </c>
      <c r="I33" s="16">
        <f>IFERROR(VLOOKUP($B33,'[1]Well - Pivot Table'!$C$1:$N$10000,5,FALSE),0)</f>
        <v>0</v>
      </c>
      <c r="J33" s="16">
        <f>IFERROR(VLOOKUP($B33,'[1]Well - Pivot Table'!$C$1:$N$10000,6,FALSE),0)</f>
        <v>0</v>
      </c>
      <c r="K33" s="16">
        <f>IFERROR(VLOOKUP($B33,'[1]Well - Pivot Table'!$C$1:$N$10000,7,FALSE),0)</f>
        <v>0</v>
      </c>
      <c r="L33" s="16">
        <f>IFERROR(VLOOKUP($B33,'[1]Well - Pivot Table'!$C$1:$N$10000,8,FALSE),0)</f>
        <v>36384</v>
      </c>
      <c r="M33" s="16">
        <f>IFERROR(VLOOKUP($B33,'[1]Well - Pivot Table'!$C$1:$N$10000,9,FALSE),0)</f>
        <v>16500</v>
      </c>
      <c r="N33" s="16">
        <f>IFERROR(VLOOKUP($B33,'[1]Well - Pivot Table'!$C$1:$N$10000,10,FALSE),0)</f>
        <v>0</v>
      </c>
      <c r="O33" s="12">
        <f t="shared" si="0"/>
        <v>52884</v>
      </c>
      <c r="Q33" t="str">
        <f>VLOOKUP(B33,'[2]3 Well info'!AO:AQ,3,FALSE)</f>
        <v>Active</v>
      </c>
      <c r="R33" t="str">
        <f>VLOOKUP(B33,'[2]3 Well info'!AO:AQ,2,FALSE)</f>
        <v>JENNER</v>
      </c>
      <c r="S33" s="17">
        <f t="shared" si="1"/>
        <v>18409</v>
      </c>
      <c r="T33" t="s">
        <v>22</v>
      </c>
    </row>
    <row r="34" spans="1:20" x14ac:dyDescent="0.25">
      <c r="A34" t="s">
        <v>264</v>
      </c>
      <c r="B34" s="19" t="s">
        <v>81</v>
      </c>
      <c r="C34" s="19" t="s">
        <v>82</v>
      </c>
      <c r="D34" s="14">
        <v>18409</v>
      </c>
      <c r="E34" t="s">
        <v>21</v>
      </c>
      <c r="F34" s="15">
        <v>43647</v>
      </c>
      <c r="H34" s="16">
        <f>IFERROR(VLOOKUP($B34,'[1]Well - Pivot Table'!$C$1:$N$10000,4,FALSE),0)</f>
        <v>0</v>
      </c>
      <c r="I34" s="16">
        <f>IFERROR(VLOOKUP($B34,'[1]Well - Pivot Table'!$C$1:$N$10000,5,FALSE),0)</f>
        <v>0</v>
      </c>
      <c r="J34" s="16">
        <f>IFERROR(VLOOKUP($B34,'[1]Well - Pivot Table'!$C$1:$N$10000,6,FALSE),0)</f>
        <v>0</v>
      </c>
      <c r="K34" s="16">
        <f>IFERROR(VLOOKUP($B34,'[1]Well - Pivot Table'!$C$1:$N$10000,7,FALSE),0)</f>
        <v>0</v>
      </c>
      <c r="L34" s="16">
        <f>IFERROR(VLOOKUP($B34,'[1]Well - Pivot Table'!$C$1:$N$10000,8,FALSE),0)</f>
        <v>36384</v>
      </c>
      <c r="M34" s="16">
        <f>IFERROR(VLOOKUP($B34,'[1]Well - Pivot Table'!$C$1:$N$10000,9,FALSE),0)</f>
        <v>16500</v>
      </c>
      <c r="N34" s="16">
        <f>IFERROR(VLOOKUP($B34,'[1]Well - Pivot Table'!$C$1:$N$10000,10,FALSE),0)</f>
        <v>0</v>
      </c>
      <c r="O34" s="12">
        <f t="shared" si="0"/>
        <v>52884</v>
      </c>
      <c r="Q34" t="str">
        <f>VLOOKUP(B34,'[2]3 Well info'!AO:AQ,3,FALSE)</f>
        <v>Active</v>
      </c>
      <c r="R34" t="str">
        <f>VLOOKUP(B34,'[2]3 Well info'!AO:AQ,2,FALSE)</f>
        <v>JENNER</v>
      </c>
      <c r="S34" s="17">
        <f t="shared" si="1"/>
        <v>18409</v>
      </c>
      <c r="T34" t="s">
        <v>22</v>
      </c>
    </row>
    <row r="35" spans="1:20" x14ac:dyDescent="0.25">
      <c r="A35" t="s">
        <v>264</v>
      </c>
      <c r="B35" s="19" t="s">
        <v>83</v>
      </c>
      <c r="C35" s="19" t="s">
        <v>84</v>
      </c>
      <c r="D35" s="14">
        <v>18409</v>
      </c>
      <c r="E35" t="s">
        <v>21</v>
      </c>
      <c r="F35" s="15">
        <v>43647</v>
      </c>
      <c r="H35" s="16">
        <f>IFERROR(VLOOKUP($B35,'[1]Well - Pivot Table'!$C$1:$N$10000,4,FALSE),0)</f>
        <v>0</v>
      </c>
      <c r="I35" s="16">
        <f>IFERROR(VLOOKUP($B35,'[1]Well - Pivot Table'!$C$1:$N$10000,5,FALSE),0)</f>
        <v>0</v>
      </c>
      <c r="J35" s="16">
        <f>IFERROR(VLOOKUP($B35,'[1]Well - Pivot Table'!$C$1:$N$10000,6,FALSE),0)</f>
        <v>0</v>
      </c>
      <c r="K35" s="16">
        <f>IFERROR(VLOOKUP($B35,'[1]Well - Pivot Table'!$C$1:$N$10000,7,FALSE),0)</f>
        <v>0</v>
      </c>
      <c r="L35" s="16">
        <f>IFERROR(VLOOKUP($B35,'[1]Well - Pivot Table'!$C$1:$N$10000,8,FALSE),0)</f>
        <v>36384</v>
      </c>
      <c r="M35" s="16">
        <f>IFERROR(VLOOKUP($B35,'[1]Well - Pivot Table'!$C$1:$N$10000,9,FALSE),0)</f>
        <v>16500</v>
      </c>
      <c r="N35" s="16">
        <f>IFERROR(VLOOKUP($B35,'[1]Well - Pivot Table'!$C$1:$N$10000,10,FALSE),0)</f>
        <v>0</v>
      </c>
      <c r="O35" s="12">
        <f t="shared" si="0"/>
        <v>52884</v>
      </c>
      <c r="Q35" t="str">
        <f>VLOOKUP(B35,'[2]3 Well info'!AO:AQ,3,FALSE)</f>
        <v>Active</v>
      </c>
      <c r="R35" t="str">
        <f>VLOOKUP(B35,'[2]3 Well info'!AO:AQ,2,FALSE)</f>
        <v>JENNER</v>
      </c>
      <c r="S35" s="17">
        <f t="shared" si="1"/>
        <v>18409</v>
      </c>
      <c r="T35" t="s">
        <v>22</v>
      </c>
    </row>
    <row r="36" spans="1:20" x14ac:dyDescent="0.25">
      <c r="A36" t="s">
        <v>264</v>
      </c>
      <c r="B36" s="19" t="s">
        <v>85</v>
      </c>
      <c r="C36" s="19" t="s">
        <v>86</v>
      </c>
      <c r="D36" s="14">
        <v>18409</v>
      </c>
      <c r="E36" t="s">
        <v>21</v>
      </c>
      <c r="F36" s="15">
        <v>43647</v>
      </c>
      <c r="H36" s="16">
        <f>IFERROR(VLOOKUP($B36,'[1]Well - Pivot Table'!$C$1:$N$10000,4,FALSE),0)</f>
        <v>0</v>
      </c>
      <c r="I36" s="16">
        <f>IFERROR(VLOOKUP($B36,'[1]Well - Pivot Table'!$C$1:$N$10000,5,FALSE),0)</f>
        <v>0</v>
      </c>
      <c r="J36" s="16">
        <f>IFERROR(VLOOKUP($B36,'[1]Well - Pivot Table'!$C$1:$N$10000,6,FALSE),0)</f>
        <v>0</v>
      </c>
      <c r="K36" s="16">
        <f>IFERROR(VLOOKUP($B36,'[1]Well - Pivot Table'!$C$1:$N$10000,7,FALSE),0)</f>
        <v>0</v>
      </c>
      <c r="L36" s="16">
        <f>IFERROR(VLOOKUP($B36,'[1]Well - Pivot Table'!$C$1:$N$10000,8,FALSE),0)</f>
        <v>36384</v>
      </c>
      <c r="M36" s="16">
        <f>IFERROR(VLOOKUP($B36,'[1]Well - Pivot Table'!$C$1:$N$10000,9,FALSE),0)</f>
        <v>16500</v>
      </c>
      <c r="N36" s="16">
        <f>IFERROR(VLOOKUP($B36,'[1]Well - Pivot Table'!$C$1:$N$10000,10,FALSE),0)</f>
        <v>0</v>
      </c>
      <c r="O36" s="12">
        <f t="shared" si="0"/>
        <v>52884</v>
      </c>
      <c r="Q36" t="str">
        <f>VLOOKUP(B36,'[2]3 Well info'!AO:AQ,3,FALSE)</f>
        <v>Active</v>
      </c>
      <c r="R36" t="str">
        <f>VLOOKUP(B36,'[2]3 Well info'!AO:AQ,2,FALSE)</f>
        <v>JENNER</v>
      </c>
      <c r="S36" s="17">
        <f t="shared" si="1"/>
        <v>18409</v>
      </c>
      <c r="T36" t="s">
        <v>22</v>
      </c>
    </row>
    <row r="37" spans="1:20" x14ac:dyDescent="0.25">
      <c r="A37" t="s">
        <v>264</v>
      </c>
      <c r="B37" s="19" t="s">
        <v>87</v>
      </c>
      <c r="C37" s="19" t="s">
        <v>88</v>
      </c>
      <c r="D37" s="14">
        <v>18409</v>
      </c>
      <c r="E37" t="s">
        <v>21</v>
      </c>
      <c r="F37" s="15">
        <v>43647</v>
      </c>
      <c r="H37" s="16">
        <f>IFERROR(VLOOKUP($B37,'[1]Well - Pivot Table'!$C$1:$N$10000,4,FALSE),0)</f>
        <v>0</v>
      </c>
      <c r="I37" s="16">
        <f>IFERROR(VLOOKUP($B37,'[1]Well - Pivot Table'!$C$1:$N$10000,5,FALSE),0)</f>
        <v>0</v>
      </c>
      <c r="J37" s="16">
        <f>IFERROR(VLOOKUP($B37,'[1]Well - Pivot Table'!$C$1:$N$10000,6,FALSE),0)</f>
        <v>0</v>
      </c>
      <c r="K37" s="16">
        <f>IFERROR(VLOOKUP($B37,'[1]Well - Pivot Table'!$C$1:$N$10000,7,FALSE),0)</f>
        <v>0</v>
      </c>
      <c r="L37" s="16">
        <f>IFERROR(VLOOKUP($B37,'[1]Well - Pivot Table'!$C$1:$N$10000,8,FALSE),0)</f>
        <v>36384</v>
      </c>
      <c r="M37" s="16">
        <f>IFERROR(VLOOKUP($B37,'[1]Well - Pivot Table'!$C$1:$N$10000,9,FALSE),0)</f>
        <v>16500</v>
      </c>
      <c r="N37" s="16">
        <f>IFERROR(VLOOKUP($B37,'[1]Well - Pivot Table'!$C$1:$N$10000,10,FALSE),0)</f>
        <v>0</v>
      </c>
      <c r="O37" s="12">
        <f t="shared" si="0"/>
        <v>52884</v>
      </c>
      <c r="Q37" t="str">
        <f>VLOOKUP(B37,'[2]3 Well info'!AO:AQ,3,FALSE)</f>
        <v>Active</v>
      </c>
      <c r="R37" t="str">
        <f>VLOOKUP(B37,'[2]3 Well info'!AO:AQ,2,FALSE)</f>
        <v>JENNER</v>
      </c>
      <c r="S37" s="17">
        <f t="shared" si="1"/>
        <v>18409</v>
      </c>
      <c r="T37" t="s">
        <v>22</v>
      </c>
    </row>
    <row r="38" spans="1:20" x14ac:dyDescent="0.25">
      <c r="A38" t="s">
        <v>264</v>
      </c>
      <c r="B38" s="19" t="s">
        <v>89</v>
      </c>
      <c r="C38" s="19" t="s">
        <v>90</v>
      </c>
      <c r="D38" s="14">
        <v>18409</v>
      </c>
      <c r="E38" t="s">
        <v>21</v>
      </c>
      <c r="F38" s="15">
        <v>43647</v>
      </c>
      <c r="H38" s="16">
        <f>IFERROR(VLOOKUP($B38,'[1]Well - Pivot Table'!$C$1:$N$10000,4,FALSE),0)</f>
        <v>0</v>
      </c>
      <c r="I38" s="16">
        <f>IFERROR(VLOOKUP($B38,'[1]Well - Pivot Table'!$C$1:$N$10000,5,FALSE),0)</f>
        <v>0</v>
      </c>
      <c r="J38" s="16">
        <f>IFERROR(VLOOKUP($B38,'[1]Well - Pivot Table'!$C$1:$N$10000,6,FALSE),0)</f>
        <v>0</v>
      </c>
      <c r="K38" s="16">
        <f>IFERROR(VLOOKUP($B38,'[1]Well - Pivot Table'!$C$1:$N$10000,7,FALSE),0)</f>
        <v>0</v>
      </c>
      <c r="L38" s="16">
        <f>IFERROR(VLOOKUP($B38,'[1]Well - Pivot Table'!$C$1:$N$10000,8,FALSE),0)</f>
        <v>36384</v>
      </c>
      <c r="M38" s="16">
        <f>IFERROR(VLOOKUP($B38,'[1]Well - Pivot Table'!$C$1:$N$10000,9,FALSE),0)</f>
        <v>16500</v>
      </c>
      <c r="N38" s="16">
        <f>IFERROR(VLOOKUP($B38,'[1]Well - Pivot Table'!$C$1:$N$10000,10,FALSE),0)</f>
        <v>0</v>
      </c>
      <c r="O38" s="12">
        <f t="shared" si="0"/>
        <v>52884</v>
      </c>
      <c r="Q38" t="str">
        <f>VLOOKUP(B38,'[2]3 Well info'!AO:AQ,3,FALSE)</f>
        <v>Active</v>
      </c>
      <c r="R38" t="str">
        <f>VLOOKUP(B38,'[2]3 Well info'!AO:AQ,2,FALSE)</f>
        <v>JENNER</v>
      </c>
      <c r="S38" s="17">
        <f t="shared" si="1"/>
        <v>18409</v>
      </c>
      <c r="T38" t="s">
        <v>22</v>
      </c>
    </row>
    <row r="39" spans="1:20" x14ac:dyDescent="0.25">
      <c r="A39" t="s">
        <v>264</v>
      </c>
      <c r="B39" s="19" t="s">
        <v>91</v>
      </c>
      <c r="C39" s="19" t="s">
        <v>92</v>
      </c>
      <c r="D39" s="14">
        <v>18409</v>
      </c>
      <c r="E39" t="s">
        <v>21</v>
      </c>
      <c r="F39" s="15">
        <v>43647</v>
      </c>
      <c r="H39" s="16">
        <f>IFERROR(VLOOKUP($B39,'[1]Well - Pivot Table'!$C$1:$N$10000,4,FALSE),0)</f>
        <v>0</v>
      </c>
      <c r="I39" s="16">
        <f>IFERROR(VLOOKUP($B39,'[1]Well - Pivot Table'!$C$1:$N$10000,5,FALSE),0)</f>
        <v>0</v>
      </c>
      <c r="J39" s="16">
        <f>IFERROR(VLOOKUP($B39,'[1]Well - Pivot Table'!$C$1:$N$10000,6,FALSE),0)</f>
        <v>0</v>
      </c>
      <c r="K39" s="16">
        <f>IFERROR(VLOOKUP($B39,'[1]Well - Pivot Table'!$C$1:$N$10000,7,FALSE),0)</f>
        <v>0</v>
      </c>
      <c r="L39" s="16">
        <f>IFERROR(VLOOKUP($B39,'[1]Well - Pivot Table'!$C$1:$N$10000,8,FALSE),0)</f>
        <v>36384</v>
      </c>
      <c r="M39" s="16">
        <f>IFERROR(VLOOKUP($B39,'[1]Well - Pivot Table'!$C$1:$N$10000,9,FALSE),0)</f>
        <v>16500</v>
      </c>
      <c r="N39" s="16">
        <f>IFERROR(VLOOKUP($B39,'[1]Well - Pivot Table'!$C$1:$N$10000,10,FALSE),0)</f>
        <v>0</v>
      </c>
      <c r="O39" s="12">
        <f t="shared" si="0"/>
        <v>52884</v>
      </c>
      <c r="Q39" t="str">
        <f>VLOOKUP(B39,'[2]3 Well info'!AO:AQ,3,FALSE)</f>
        <v>Active</v>
      </c>
      <c r="R39" t="str">
        <f>VLOOKUP(B39,'[2]3 Well info'!AO:AQ,2,FALSE)</f>
        <v>JENNER</v>
      </c>
      <c r="S39" s="17">
        <f t="shared" si="1"/>
        <v>18409</v>
      </c>
      <c r="T39" t="s">
        <v>22</v>
      </c>
    </row>
    <row r="40" spans="1:20" x14ac:dyDescent="0.25">
      <c r="A40" t="s">
        <v>264</v>
      </c>
      <c r="B40" s="19" t="s">
        <v>93</v>
      </c>
      <c r="C40" s="19" t="s">
        <v>94</v>
      </c>
      <c r="D40" s="14">
        <v>18409</v>
      </c>
      <c r="E40" t="s">
        <v>21</v>
      </c>
      <c r="F40" s="15">
        <v>43647</v>
      </c>
      <c r="H40" s="16">
        <f>IFERROR(VLOOKUP($B40,'[1]Well - Pivot Table'!$C$1:$N$10000,4,FALSE),0)</f>
        <v>0</v>
      </c>
      <c r="I40" s="16">
        <f>IFERROR(VLOOKUP($B40,'[1]Well - Pivot Table'!$C$1:$N$10000,5,FALSE),0)</f>
        <v>0</v>
      </c>
      <c r="J40" s="16">
        <f>IFERROR(VLOOKUP($B40,'[1]Well - Pivot Table'!$C$1:$N$10000,6,FALSE),0)</f>
        <v>0</v>
      </c>
      <c r="K40" s="16">
        <f>IFERROR(VLOOKUP($B40,'[1]Well - Pivot Table'!$C$1:$N$10000,7,FALSE),0)</f>
        <v>0</v>
      </c>
      <c r="L40" s="16">
        <f>IFERROR(VLOOKUP($B40,'[1]Well - Pivot Table'!$C$1:$N$10000,8,FALSE),0)</f>
        <v>36384</v>
      </c>
      <c r="M40" s="16">
        <f>IFERROR(VLOOKUP($B40,'[1]Well - Pivot Table'!$C$1:$N$10000,9,FALSE),0)</f>
        <v>16500</v>
      </c>
      <c r="N40" s="16">
        <f>IFERROR(VLOOKUP($B40,'[1]Well - Pivot Table'!$C$1:$N$10000,10,FALSE),0)</f>
        <v>0</v>
      </c>
      <c r="O40" s="12">
        <f t="shared" si="0"/>
        <v>52884</v>
      </c>
      <c r="Q40" t="str">
        <f>VLOOKUP(B40,'[2]3 Well info'!AO:AQ,3,FALSE)</f>
        <v>Active</v>
      </c>
      <c r="R40" t="str">
        <f>VLOOKUP(B40,'[2]3 Well info'!AO:AQ,2,FALSE)</f>
        <v>JENNER</v>
      </c>
      <c r="S40" s="17">
        <f t="shared" si="1"/>
        <v>18409</v>
      </c>
      <c r="T40" t="s">
        <v>22</v>
      </c>
    </row>
    <row r="41" spans="1:20" x14ac:dyDescent="0.25">
      <c r="A41" t="s">
        <v>264</v>
      </c>
      <c r="B41" s="19" t="s">
        <v>95</v>
      </c>
      <c r="C41" s="19" t="s">
        <v>96</v>
      </c>
      <c r="D41" s="14">
        <v>18409</v>
      </c>
      <c r="E41" t="s">
        <v>21</v>
      </c>
      <c r="F41" s="15">
        <v>43647</v>
      </c>
      <c r="H41" s="16">
        <f>IFERROR(VLOOKUP($B41,'[1]Well - Pivot Table'!$C$1:$N$10000,4,FALSE),0)</f>
        <v>0</v>
      </c>
      <c r="I41" s="16">
        <f>IFERROR(VLOOKUP($B41,'[1]Well - Pivot Table'!$C$1:$N$10000,5,FALSE),0)</f>
        <v>0</v>
      </c>
      <c r="J41" s="16">
        <f>IFERROR(VLOOKUP($B41,'[1]Well - Pivot Table'!$C$1:$N$10000,6,FALSE),0)</f>
        <v>0</v>
      </c>
      <c r="K41" s="16">
        <f>IFERROR(VLOOKUP($B41,'[1]Well - Pivot Table'!$C$1:$N$10000,7,FALSE),0)</f>
        <v>0</v>
      </c>
      <c r="L41" s="16">
        <f>IFERROR(VLOOKUP($B41,'[1]Well - Pivot Table'!$C$1:$N$10000,8,FALSE),0)</f>
        <v>36384</v>
      </c>
      <c r="M41" s="16">
        <f>IFERROR(VLOOKUP($B41,'[1]Well - Pivot Table'!$C$1:$N$10000,9,FALSE),0)</f>
        <v>16500</v>
      </c>
      <c r="N41" s="16">
        <f>IFERROR(VLOOKUP($B41,'[1]Well - Pivot Table'!$C$1:$N$10000,10,FALSE),0)</f>
        <v>0</v>
      </c>
      <c r="O41" s="12">
        <f t="shared" si="0"/>
        <v>52884</v>
      </c>
      <c r="Q41" t="str">
        <f>VLOOKUP(B41,'[2]3 Well info'!AO:AQ,3,FALSE)</f>
        <v>Active</v>
      </c>
      <c r="R41" t="str">
        <f>VLOOKUP(B41,'[2]3 Well info'!AO:AQ,2,FALSE)</f>
        <v>JENNER</v>
      </c>
      <c r="S41" s="17">
        <f t="shared" si="1"/>
        <v>18409</v>
      </c>
      <c r="T41" t="s">
        <v>22</v>
      </c>
    </row>
    <row r="42" spans="1:20" x14ac:dyDescent="0.25">
      <c r="A42" t="s">
        <v>264</v>
      </c>
      <c r="B42" s="18" t="s">
        <v>97</v>
      </c>
      <c r="C42" s="18" t="s">
        <v>98</v>
      </c>
      <c r="D42" s="14">
        <v>18409</v>
      </c>
      <c r="E42" t="s">
        <v>21</v>
      </c>
      <c r="F42" s="15">
        <v>43647</v>
      </c>
      <c r="H42" s="16">
        <f>IFERROR(VLOOKUP($B42,'[1]Well - Pivot Table'!$C$1:$N$10000,4,FALSE),0)</f>
        <v>0</v>
      </c>
      <c r="I42" s="16">
        <f>IFERROR(VLOOKUP($B42,'[1]Well - Pivot Table'!$C$1:$N$10000,5,FALSE),0)</f>
        <v>0</v>
      </c>
      <c r="J42" s="16">
        <f>IFERROR(VLOOKUP($B42,'[1]Well - Pivot Table'!$C$1:$N$10000,6,FALSE),0)</f>
        <v>0</v>
      </c>
      <c r="K42" s="16">
        <f>IFERROR(VLOOKUP($B42,'[1]Well - Pivot Table'!$C$1:$N$10000,7,FALSE),0)</f>
        <v>0</v>
      </c>
      <c r="L42" s="16">
        <f>IFERROR(VLOOKUP($B42,'[1]Well - Pivot Table'!$C$1:$N$10000,8,FALSE),0)</f>
        <v>36384</v>
      </c>
      <c r="M42" s="16">
        <f>IFERROR(VLOOKUP($B42,'[1]Well - Pivot Table'!$C$1:$N$10000,9,FALSE),0)</f>
        <v>16500</v>
      </c>
      <c r="N42" s="16">
        <f>IFERROR(VLOOKUP($B42,'[1]Well - Pivot Table'!$C$1:$N$10000,10,FALSE),0)</f>
        <v>0</v>
      </c>
      <c r="O42" s="12">
        <f t="shared" si="0"/>
        <v>52884</v>
      </c>
      <c r="Q42" t="str">
        <f>VLOOKUP(B42,'[2]3 Well info'!AO:AQ,3,FALSE)</f>
        <v>Active</v>
      </c>
      <c r="R42" t="str">
        <f>VLOOKUP(B42,'[2]3 Well info'!AO:AQ,2,FALSE)</f>
        <v>JENNER</v>
      </c>
      <c r="S42" s="17">
        <f t="shared" si="1"/>
        <v>18409</v>
      </c>
      <c r="T42" t="s">
        <v>22</v>
      </c>
    </row>
    <row r="43" spans="1:20" x14ac:dyDescent="0.25">
      <c r="A43" t="s">
        <v>264</v>
      </c>
      <c r="B43" s="18" t="s">
        <v>99</v>
      </c>
      <c r="C43" s="18" t="s">
        <v>100</v>
      </c>
      <c r="D43" s="14">
        <v>18409</v>
      </c>
      <c r="E43" t="s">
        <v>21</v>
      </c>
      <c r="F43" s="15">
        <v>43647</v>
      </c>
      <c r="H43" s="16">
        <f>IFERROR(VLOOKUP($B43,'[1]Well - Pivot Table'!$C$1:$N$10000,4,FALSE),0)</f>
        <v>0</v>
      </c>
      <c r="I43" s="16">
        <f>IFERROR(VLOOKUP($B43,'[1]Well - Pivot Table'!$C$1:$N$10000,5,FALSE),0)</f>
        <v>0</v>
      </c>
      <c r="J43" s="16">
        <f>IFERROR(VLOOKUP($B43,'[1]Well - Pivot Table'!$C$1:$N$10000,6,FALSE),0)</f>
        <v>0</v>
      </c>
      <c r="K43" s="16">
        <f>IFERROR(VLOOKUP($B43,'[1]Well - Pivot Table'!$C$1:$N$10000,7,FALSE),0)</f>
        <v>0</v>
      </c>
      <c r="L43" s="16">
        <f>IFERROR(VLOOKUP($B43,'[1]Well - Pivot Table'!$C$1:$N$10000,8,FALSE),0)</f>
        <v>36384</v>
      </c>
      <c r="M43" s="16">
        <f>IFERROR(VLOOKUP($B43,'[1]Well - Pivot Table'!$C$1:$N$10000,9,FALSE),0)</f>
        <v>16500</v>
      </c>
      <c r="N43" s="16">
        <f>IFERROR(VLOOKUP($B43,'[1]Well - Pivot Table'!$C$1:$N$10000,10,FALSE),0)</f>
        <v>0</v>
      </c>
      <c r="O43" s="12">
        <f t="shared" si="0"/>
        <v>52884</v>
      </c>
      <c r="Q43" t="str">
        <f>VLOOKUP(B43,'[2]3 Well info'!AO:AQ,3,FALSE)</f>
        <v>Active</v>
      </c>
      <c r="R43" t="str">
        <f>VLOOKUP(B43,'[2]3 Well info'!AO:AQ,2,FALSE)</f>
        <v>JENNER</v>
      </c>
      <c r="S43" s="17">
        <f t="shared" si="1"/>
        <v>18409</v>
      </c>
      <c r="T43" t="s">
        <v>22</v>
      </c>
    </row>
    <row r="44" spans="1:20" x14ac:dyDescent="0.25">
      <c r="A44" t="s">
        <v>264</v>
      </c>
      <c r="B44" s="18" t="s">
        <v>101</v>
      </c>
      <c r="C44" s="18" t="s">
        <v>102</v>
      </c>
      <c r="D44" s="14">
        <v>18409</v>
      </c>
      <c r="E44" t="s">
        <v>21</v>
      </c>
      <c r="F44" s="15">
        <v>43647</v>
      </c>
      <c r="H44" s="16">
        <f>IFERROR(VLOOKUP($B44,'[1]Well - Pivot Table'!$C$1:$N$10000,4,FALSE),0)</f>
        <v>0</v>
      </c>
      <c r="I44" s="16">
        <f>IFERROR(VLOOKUP($B44,'[1]Well - Pivot Table'!$C$1:$N$10000,5,FALSE),0)</f>
        <v>0</v>
      </c>
      <c r="J44" s="16">
        <f>IFERROR(VLOOKUP($B44,'[1]Well - Pivot Table'!$C$1:$N$10000,6,FALSE),0)</f>
        <v>0</v>
      </c>
      <c r="K44" s="16">
        <f>IFERROR(VLOOKUP($B44,'[1]Well - Pivot Table'!$C$1:$N$10000,7,FALSE),0)</f>
        <v>0</v>
      </c>
      <c r="L44" s="16">
        <f>IFERROR(VLOOKUP($B44,'[1]Well - Pivot Table'!$C$1:$N$10000,8,FALSE),0)</f>
        <v>36384</v>
      </c>
      <c r="M44" s="16">
        <f>IFERROR(VLOOKUP($B44,'[1]Well - Pivot Table'!$C$1:$N$10000,9,FALSE),0)</f>
        <v>16500</v>
      </c>
      <c r="N44" s="16">
        <f>IFERROR(VLOOKUP($B44,'[1]Well - Pivot Table'!$C$1:$N$10000,10,FALSE),0)</f>
        <v>0</v>
      </c>
      <c r="O44" s="12">
        <f t="shared" si="0"/>
        <v>52884</v>
      </c>
      <c r="Q44" t="str">
        <f>VLOOKUP(B44,'[2]3 Well info'!AO:AQ,3,FALSE)</f>
        <v>Active</v>
      </c>
      <c r="R44" t="str">
        <f>VLOOKUP(B44,'[2]3 Well info'!AO:AQ,2,FALSE)</f>
        <v>JENNER</v>
      </c>
      <c r="S44" s="17">
        <f t="shared" si="1"/>
        <v>18409</v>
      </c>
      <c r="T44" t="s">
        <v>22</v>
      </c>
    </row>
    <row r="45" spans="1:20" x14ac:dyDescent="0.25">
      <c r="A45" t="s">
        <v>264</v>
      </c>
      <c r="B45" s="18" t="s">
        <v>103</v>
      </c>
      <c r="C45" s="18" t="s">
        <v>104</v>
      </c>
      <c r="D45" s="14">
        <v>18409</v>
      </c>
      <c r="E45" t="s">
        <v>21</v>
      </c>
      <c r="F45" s="15">
        <v>43647</v>
      </c>
      <c r="H45" s="16">
        <f>IFERROR(VLOOKUP($B45,'[1]Well - Pivot Table'!$C$1:$N$10000,4,FALSE),0)</f>
        <v>0</v>
      </c>
      <c r="I45" s="16">
        <f>IFERROR(VLOOKUP($B45,'[1]Well - Pivot Table'!$C$1:$N$10000,5,FALSE),0)</f>
        <v>0</v>
      </c>
      <c r="J45" s="16">
        <f>IFERROR(VLOOKUP($B45,'[1]Well - Pivot Table'!$C$1:$N$10000,6,FALSE),0)</f>
        <v>0</v>
      </c>
      <c r="K45" s="16">
        <f>IFERROR(VLOOKUP($B45,'[1]Well - Pivot Table'!$C$1:$N$10000,7,FALSE),0)</f>
        <v>0</v>
      </c>
      <c r="L45" s="16">
        <f>IFERROR(VLOOKUP($B45,'[1]Well - Pivot Table'!$C$1:$N$10000,8,FALSE),0)</f>
        <v>36384</v>
      </c>
      <c r="M45" s="16">
        <f>IFERROR(VLOOKUP($B45,'[1]Well - Pivot Table'!$C$1:$N$10000,9,FALSE),0)</f>
        <v>16500</v>
      </c>
      <c r="N45" s="16">
        <f>IFERROR(VLOOKUP($B45,'[1]Well - Pivot Table'!$C$1:$N$10000,10,FALSE),0)</f>
        <v>0</v>
      </c>
      <c r="O45" s="12">
        <f t="shared" si="0"/>
        <v>52884</v>
      </c>
      <c r="Q45" t="str">
        <f>VLOOKUP(B45,'[2]3 Well info'!AO:AQ,3,FALSE)</f>
        <v>Active</v>
      </c>
      <c r="R45" t="str">
        <f>VLOOKUP(B45,'[2]3 Well info'!AO:AQ,2,FALSE)</f>
        <v>JENNER</v>
      </c>
      <c r="S45" s="17">
        <f t="shared" si="1"/>
        <v>18409</v>
      </c>
      <c r="T45" t="s">
        <v>22</v>
      </c>
    </row>
    <row r="46" spans="1:20" x14ac:dyDescent="0.25">
      <c r="A46" t="s">
        <v>264</v>
      </c>
      <c r="B46" s="18" t="s">
        <v>105</v>
      </c>
      <c r="C46" s="18" t="s">
        <v>106</v>
      </c>
      <c r="D46" s="14">
        <v>18409</v>
      </c>
      <c r="E46" t="s">
        <v>21</v>
      </c>
      <c r="F46" s="15">
        <v>43647</v>
      </c>
      <c r="H46" s="16">
        <f>IFERROR(VLOOKUP($B46,'[1]Well - Pivot Table'!$C$1:$N$10000,4,FALSE),0)</f>
        <v>0</v>
      </c>
      <c r="I46" s="16">
        <f>IFERROR(VLOOKUP($B46,'[1]Well - Pivot Table'!$C$1:$N$10000,5,FALSE),0)</f>
        <v>0</v>
      </c>
      <c r="J46" s="16">
        <f>IFERROR(VLOOKUP($B46,'[1]Well - Pivot Table'!$C$1:$N$10000,6,FALSE),0)</f>
        <v>0</v>
      </c>
      <c r="K46" s="16">
        <f>IFERROR(VLOOKUP($B46,'[1]Well - Pivot Table'!$C$1:$N$10000,7,FALSE),0)</f>
        <v>0</v>
      </c>
      <c r="L46" s="16">
        <f>IFERROR(VLOOKUP($B46,'[1]Well - Pivot Table'!$C$1:$N$10000,8,FALSE),0)</f>
        <v>36384</v>
      </c>
      <c r="M46" s="16">
        <f>IFERROR(VLOOKUP($B46,'[1]Well - Pivot Table'!$C$1:$N$10000,9,FALSE),0)</f>
        <v>16500</v>
      </c>
      <c r="N46" s="16">
        <f>IFERROR(VLOOKUP($B46,'[1]Well - Pivot Table'!$C$1:$N$10000,10,FALSE),0)</f>
        <v>0</v>
      </c>
      <c r="O46" s="12">
        <f t="shared" si="0"/>
        <v>52884</v>
      </c>
      <c r="Q46" t="str">
        <f>VLOOKUP(B46,'[2]3 Well info'!AO:AQ,3,FALSE)</f>
        <v>Active</v>
      </c>
      <c r="R46" t="str">
        <f>VLOOKUP(B46,'[2]3 Well info'!AO:AQ,2,FALSE)</f>
        <v>JENNER</v>
      </c>
      <c r="S46" s="17">
        <f t="shared" si="1"/>
        <v>18409</v>
      </c>
      <c r="T46" t="s">
        <v>22</v>
      </c>
    </row>
    <row r="47" spans="1:20" x14ac:dyDescent="0.25">
      <c r="A47" t="s">
        <v>264</v>
      </c>
      <c r="B47" s="18" t="s">
        <v>107</v>
      </c>
      <c r="C47" s="18" t="s">
        <v>108</v>
      </c>
      <c r="D47" s="14">
        <v>18409</v>
      </c>
      <c r="E47" t="s">
        <v>21</v>
      </c>
      <c r="F47" s="15">
        <v>43647</v>
      </c>
      <c r="H47" s="16">
        <f>IFERROR(VLOOKUP($B47,'[1]Well - Pivot Table'!$C$1:$N$10000,4,FALSE),0)</f>
        <v>0</v>
      </c>
      <c r="I47" s="16">
        <f>IFERROR(VLOOKUP($B47,'[1]Well - Pivot Table'!$C$1:$N$10000,5,FALSE),0)</f>
        <v>0</v>
      </c>
      <c r="J47" s="16">
        <f>IFERROR(VLOOKUP($B47,'[1]Well - Pivot Table'!$C$1:$N$10000,6,FALSE),0)</f>
        <v>0</v>
      </c>
      <c r="K47" s="16">
        <f>IFERROR(VLOOKUP($B47,'[1]Well - Pivot Table'!$C$1:$N$10000,7,FALSE),0)</f>
        <v>0</v>
      </c>
      <c r="L47" s="16">
        <f>IFERROR(VLOOKUP($B47,'[1]Well - Pivot Table'!$C$1:$N$10000,8,FALSE),0)</f>
        <v>36384</v>
      </c>
      <c r="M47" s="16">
        <f>IFERROR(VLOOKUP($B47,'[1]Well - Pivot Table'!$C$1:$N$10000,9,FALSE),0)</f>
        <v>16500</v>
      </c>
      <c r="N47" s="16">
        <f>IFERROR(VLOOKUP($B47,'[1]Well - Pivot Table'!$C$1:$N$10000,10,FALSE),0)</f>
        <v>0</v>
      </c>
      <c r="O47" s="12">
        <f t="shared" si="0"/>
        <v>52884</v>
      </c>
      <c r="Q47" t="str">
        <f>VLOOKUP(B47,'[2]3 Well info'!AO:AQ,3,FALSE)</f>
        <v>Active</v>
      </c>
      <c r="R47" t="str">
        <f>VLOOKUP(B47,'[2]3 Well info'!AO:AQ,2,FALSE)</f>
        <v>JENNER</v>
      </c>
      <c r="S47" s="17">
        <f t="shared" si="1"/>
        <v>18409</v>
      </c>
      <c r="T47" t="s">
        <v>22</v>
      </c>
    </row>
    <row r="48" spans="1:20" x14ac:dyDescent="0.25">
      <c r="A48" t="s">
        <v>264</v>
      </c>
      <c r="B48" s="18" t="s">
        <v>109</v>
      </c>
      <c r="C48" s="18" t="s">
        <v>110</v>
      </c>
      <c r="D48" s="14">
        <v>18409</v>
      </c>
      <c r="E48" t="s">
        <v>21</v>
      </c>
      <c r="F48" s="15">
        <v>43647</v>
      </c>
      <c r="H48" s="16">
        <f>IFERROR(VLOOKUP($B48,'[1]Well - Pivot Table'!$C$1:$N$10000,4,FALSE),0)</f>
        <v>0</v>
      </c>
      <c r="I48" s="16">
        <f>IFERROR(VLOOKUP($B48,'[1]Well - Pivot Table'!$C$1:$N$10000,5,FALSE),0)</f>
        <v>0</v>
      </c>
      <c r="J48" s="16">
        <f>IFERROR(VLOOKUP($B48,'[1]Well - Pivot Table'!$C$1:$N$10000,6,FALSE),0)</f>
        <v>0</v>
      </c>
      <c r="K48" s="16">
        <f>IFERROR(VLOOKUP($B48,'[1]Well - Pivot Table'!$C$1:$N$10000,7,FALSE),0)</f>
        <v>0</v>
      </c>
      <c r="L48" s="16">
        <f>IFERROR(VLOOKUP($B48,'[1]Well - Pivot Table'!$C$1:$N$10000,8,FALSE),0)</f>
        <v>36384</v>
      </c>
      <c r="M48" s="16">
        <f>IFERROR(VLOOKUP($B48,'[1]Well - Pivot Table'!$C$1:$N$10000,9,FALSE),0)</f>
        <v>16500</v>
      </c>
      <c r="N48" s="16">
        <f>IFERROR(VLOOKUP($B48,'[1]Well - Pivot Table'!$C$1:$N$10000,10,FALSE),0)</f>
        <v>0</v>
      </c>
      <c r="O48" s="12">
        <f t="shared" si="0"/>
        <v>52884</v>
      </c>
      <c r="Q48" t="str">
        <f>VLOOKUP(B48,'[2]3 Well info'!AO:AQ,3,FALSE)</f>
        <v>Active</v>
      </c>
      <c r="R48" t="str">
        <f>VLOOKUP(B48,'[2]3 Well info'!AO:AQ,2,FALSE)</f>
        <v>JENNER</v>
      </c>
      <c r="S48" s="17">
        <f t="shared" si="1"/>
        <v>18409</v>
      </c>
      <c r="T48" t="s">
        <v>22</v>
      </c>
    </row>
    <row r="49" spans="1:20" x14ac:dyDescent="0.25">
      <c r="A49" t="s">
        <v>264</v>
      </c>
      <c r="B49" s="18" t="s">
        <v>111</v>
      </c>
      <c r="C49" s="18" t="s">
        <v>112</v>
      </c>
      <c r="D49" s="14">
        <v>18409</v>
      </c>
      <c r="E49" t="s">
        <v>21</v>
      </c>
      <c r="F49" s="15">
        <v>43647</v>
      </c>
      <c r="H49" s="16">
        <f>IFERROR(VLOOKUP($B49,'[1]Well - Pivot Table'!$C$1:$N$10000,4,FALSE),0)</f>
        <v>0</v>
      </c>
      <c r="I49" s="16">
        <f>IFERROR(VLOOKUP($B49,'[1]Well - Pivot Table'!$C$1:$N$10000,5,FALSE),0)</f>
        <v>0</v>
      </c>
      <c r="J49" s="16">
        <f>IFERROR(VLOOKUP($B49,'[1]Well - Pivot Table'!$C$1:$N$10000,6,FALSE),0)</f>
        <v>0</v>
      </c>
      <c r="K49" s="16">
        <f>IFERROR(VLOOKUP($B49,'[1]Well - Pivot Table'!$C$1:$N$10000,7,FALSE),0)</f>
        <v>0</v>
      </c>
      <c r="L49" s="16">
        <f>IFERROR(VLOOKUP($B49,'[1]Well - Pivot Table'!$C$1:$N$10000,8,FALSE),0)</f>
        <v>36384</v>
      </c>
      <c r="M49" s="16">
        <f>IFERROR(VLOOKUP($B49,'[1]Well - Pivot Table'!$C$1:$N$10000,9,FALSE),0)</f>
        <v>16500</v>
      </c>
      <c r="N49" s="16">
        <f>IFERROR(VLOOKUP($B49,'[1]Well - Pivot Table'!$C$1:$N$10000,10,FALSE),0)</f>
        <v>0</v>
      </c>
      <c r="O49" s="12">
        <f t="shared" si="0"/>
        <v>52884</v>
      </c>
      <c r="Q49" t="str">
        <f>VLOOKUP(B49,'[2]3 Well info'!AO:AQ,3,FALSE)</f>
        <v>Active</v>
      </c>
      <c r="R49" t="str">
        <f>VLOOKUP(B49,'[2]3 Well info'!AO:AQ,2,FALSE)</f>
        <v>JENNER</v>
      </c>
      <c r="S49" s="17">
        <f t="shared" si="1"/>
        <v>18409</v>
      </c>
      <c r="T49" t="s">
        <v>22</v>
      </c>
    </row>
    <row r="50" spans="1:20" x14ac:dyDescent="0.25">
      <c r="A50" t="s">
        <v>264</v>
      </c>
      <c r="B50" s="18" t="s">
        <v>113</v>
      </c>
      <c r="C50" s="18" t="s">
        <v>114</v>
      </c>
      <c r="D50" s="14">
        <v>18409</v>
      </c>
      <c r="E50" t="s">
        <v>21</v>
      </c>
      <c r="F50" s="15">
        <v>43647</v>
      </c>
      <c r="H50" s="16">
        <f>IFERROR(VLOOKUP($B50,'[1]Well - Pivot Table'!$C$1:$N$10000,4,FALSE),0)</f>
        <v>0</v>
      </c>
      <c r="I50" s="16">
        <f>IFERROR(VLOOKUP($B50,'[1]Well - Pivot Table'!$C$1:$N$10000,5,FALSE),0)</f>
        <v>0</v>
      </c>
      <c r="J50" s="16">
        <f>IFERROR(VLOOKUP($B50,'[1]Well - Pivot Table'!$C$1:$N$10000,6,FALSE),0)</f>
        <v>0</v>
      </c>
      <c r="K50" s="16">
        <f>IFERROR(VLOOKUP($B50,'[1]Well - Pivot Table'!$C$1:$N$10000,7,FALSE),0)</f>
        <v>0</v>
      </c>
      <c r="L50" s="16">
        <f>IFERROR(VLOOKUP($B50,'[1]Well - Pivot Table'!$C$1:$N$10000,8,FALSE),0)</f>
        <v>36384</v>
      </c>
      <c r="M50" s="16">
        <f>IFERROR(VLOOKUP($B50,'[1]Well - Pivot Table'!$C$1:$N$10000,9,FALSE),0)</f>
        <v>16500</v>
      </c>
      <c r="N50" s="16">
        <f>IFERROR(VLOOKUP($B50,'[1]Well - Pivot Table'!$C$1:$N$10000,10,FALSE),0)</f>
        <v>0</v>
      </c>
      <c r="O50" s="12">
        <f t="shared" si="0"/>
        <v>52884</v>
      </c>
      <c r="Q50" t="str">
        <f>VLOOKUP(B50,'[2]3 Well info'!AO:AQ,3,FALSE)</f>
        <v>Active</v>
      </c>
      <c r="R50" t="str">
        <f>VLOOKUP(B50,'[2]3 Well info'!AO:AQ,2,FALSE)</f>
        <v>JENNER</v>
      </c>
      <c r="S50" s="17">
        <f t="shared" si="1"/>
        <v>18409</v>
      </c>
      <c r="T50" t="s">
        <v>22</v>
      </c>
    </row>
    <row r="51" spans="1:20" x14ac:dyDescent="0.25">
      <c r="A51" t="s">
        <v>264</v>
      </c>
      <c r="B51" s="18" t="s">
        <v>115</v>
      </c>
      <c r="C51" s="18" t="s">
        <v>116</v>
      </c>
      <c r="D51" s="14">
        <v>18409</v>
      </c>
      <c r="E51" t="s">
        <v>21</v>
      </c>
      <c r="F51" s="15">
        <v>43647</v>
      </c>
      <c r="H51" s="16">
        <f>IFERROR(VLOOKUP($B51,'[1]Well - Pivot Table'!$C$1:$N$10000,4,FALSE),0)</f>
        <v>0</v>
      </c>
      <c r="I51" s="16">
        <f>IFERROR(VLOOKUP($B51,'[1]Well - Pivot Table'!$C$1:$N$10000,5,FALSE),0)</f>
        <v>0</v>
      </c>
      <c r="J51" s="16">
        <f>IFERROR(VLOOKUP($B51,'[1]Well - Pivot Table'!$C$1:$N$10000,6,FALSE),0)</f>
        <v>0</v>
      </c>
      <c r="K51" s="16">
        <f>IFERROR(VLOOKUP($B51,'[1]Well - Pivot Table'!$C$1:$N$10000,7,FALSE),0)</f>
        <v>0</v>
      </c>
      <c r="L51" s="16">
        <f>IFERROR(VLOOKUP($B51,'[1]Well - Pivot Table'!$C$1:$N$10000,8,FALSE),0)</f>
        <v>36384</v>
      </c>
      <c r="M51" s="16">
        <f>IFERROR(VLOOKUP($B51,'[1]Well - Pivot Table'!$C$1:$N$10000,9,FALSE),0)</f>
        <v>16500</v>
      </c>
      <c r="N51" s="16">
        <f>IFERROR(VLOOKUP($B51,'[1]Well - Pivot Table'!$C$1:$N$10000,10,FALSE),0)</f>
        <v>0</v>
      </c>
      <c r="O51" s="12">
        <f t="shared" si="0"/>
        <v>52884</v>
      </c>
      <c r="Q51" t="str">
        <f>VLOOKUP(B51,'[2]3 Well info'!AO:AQ,3,FALSE)</f>
        <v>Active</v>
      </c>
      <c r="R51" t="str">
        <f>VLOOKUP(B51,'[2]3 Well info'!AO:AQ,2,FALSE)</f>
        <v>JENNER</v>
      </c>
      <c r="S51" s="17">
        <f t="shared" si="1"/>
        <v>18409</v>
      </c>
      <c r="T51" t="s">
        <v>22</v>
      </c>
    </row>
    <row r="52" spans="1:20" x14ac:dyDescent="0.25">
      <c r="A52" t="s">
        <v>264</v>
      </c>
      <c r="B52" s="18" t="s">
        <v>117</v>
      </c>
      <c r="C52" s="18" t="s">
        <v>118</v>
      </c>
      <c r="D52" s="14">
        <v>18409</v>
      </c>
      <c r="E52" t="s">
        <v>21</v>
      </c>
      <c r="F52" s="15">
        <v>43647</v>
      </c>
      <c r="H52" s="16">
        <f>IFERROR(VLOOKUP($B52,'[1]Well - Pivot Table'!$C$1:$N$10000,4,FALSE),0)</f>
        <v>0</v>
      </c>
      <c r="I52" s="16">
        <f>IFERROR(VLOOKUP($B52,'[1]Well - Pivot Table'!$C$1:$N$10000,5,FALSE),0)</f>
        <v>0</v>
      </c>
      <c r="J52" s="16">
        <f>IFERROR(VLOOKUP($B52,'[1]Well - Pivot Table'!$C$1:$N$10000,6,FALSE),0)</f>
        <v>0</v>
      </c>
      <c r="K52" s="16">
        <f>IFERROR(VLOOKUP($B52,'[1]Well - Pivot Table'!$C$1:$N$10000,7,FALSE),0)</f>
        <v>0</v>
      </c>
      <c r="L52" s="16">
        <f>IFERROR(VLOOKUP($B52,'[1]Well - Pivot Table'!$C$1:$N$10000,8,FALSE),0)</f>
        <v>36384</v>
      </c>
      <c r="M52" s="16">
        <f>IFERROR(VLOOKUP($B52,'[1]Well - Pivot Table'!$C$1:$N$10000,9,FALSE),0)</f>
        <v>16500</v>
      </c>
      <c r="N52" s="16">
        <f>IFERROR(VLOOKUP($B52,'[1]Well - Pivot Table'!$C$1:$N$10000,10,FALSE),0)</f>
        <v>0</v>
      </c>
      <c r="O52" s="12">
        <f t="shared" si="0"/>
        <v>52884</v>
      </c>
      <c r="Q52" t="str">
        <f>VLOOKUP(B52,'[2]3 Well info'!AO:AQ,3,FALSE)</f>
        <v>Active</v>
      </c>
      <c r="R52" t="str">
        <f>VLOOKUP(B52,'[2]3 Well info'!AO:AQ,2,FALSE)</f>
        <v>JENNER</v>
      </c>
      <c r="S52" s="17">
        <f t="shared" si="1"/>
        <v>18409</v>
      </c>
      <c r="T52" t="s">
        <v>22</v>
      </c>
    </row>
    <row r="53" spans="1:20" x14ac:dyDescent="0.25">
      <c r="A53" t="s">
        <v>264</v>
      </c>
      <c r="B53" s="18" t="s">
        <v>119</v>
      </c>
      <c r="C53" s="18" t="s">
        <v>120</v>
      </c>
      <c r="D53" s="14">
        <v>18409</v>
      </c>
      <c r="E53" t="s">
        <v>21</v>
      </c>
      <c r="F53" s="15">
        <v>43647</v>
      </c>
      <c r="H53" s="16">
        <f>IFERROR(VLOOKUP($B53,'[1]Well - Pivot Table'!$C$1:$N$10000,4,FALSE),0)</f>
        <v>0</v>
      </c>
      <c r="I53" s="16">
        <f>IFERROR(VLOOKUP($B53,'[1]Well - Pivot Table'!$C$1:$N$10000,5,FALSE),0)</f>
        <v>0</v>
      </c>
      <c r="J53" s="16">
        <f>IFERROR(VLOOKUP($B53,'[1]Well - Pivot Table'!$C$1:$N$10000,6,FALSE),0)</f>
        <v>0</v>
      </c>
      <c r="K53" s="16">
        <f>IFERROR(VLOOKUP($B53,'[1]Well - Pivot Table'!$C$1:$N$10000,7,FALSE),0)</f>
        <v>0</v>
      </c>
      <c r="L53" s="16">
        <f>IFERROR(VLOOKUP($B53,'[1]Well - Pivot Table'!$C$1:$N$10000,8,FALSE),0)</f>
        <v>36384</v>
      </c>
      <c r="M53" s="16">
        <f>IFERROR(VLOOKUP($B53,'[1]Well - Pivot Table'!$C$1:$N$10000,9,FALSE),0)</f>
        <v>16500</v>
      </c>
      <c r="N53" s="16">
        <f>IFERROR(VLOOKUP($B53,'[1]Well - Pivot Table'!$C$1:$N$10000,10,FALSE),0)</f>
        <v>0</v>
      </c>
      <c r="O53" s="12">
        <f t="shared" si="0"/>
        <v>52884</v>
      </c>
      <c r="Q53" t="str">
        <f>VLOOKUP(B53,'[2]3 Well info'!AO:AQ,3,FALSE)</f>
        <v>Active</v>
      </c>
      <c r="R53" t="str">
        <f>VLOOKUP(B53,'[2]3 Well info'!AO:AQ,2,FALSE)</f>
        <v>JENNER</v>
      </c>
      <c r="S53" s="17">
        <f t="shared" si="1"/>
        <v>18409</v>
      </c>
      <c r="T53" t="s">
        <v>22</v>
      </c>
    </row>
    <row r="54" spans="1:20" x14ac:dyDescent="0.25">
      <c r="A54" t="s">
        <v>264</v>
      </c>
      <c r="B54" s="18" t="s">
        <v>121</v>
      </c>
      <c r="C54" s="18" t="s">
        <v>122</v>
      </c>
      <c r="D54" s="14">
        <v>18409</v>
      </c>
      <c r="E54" t="s">
        <v>21</v>
      </c>
      <c r="F54" s="15">
        <v>43647</v>
      </c>
      <c r="H54" s="16">
        <f>IFERROR(VLOOKUP($B54,'[1]Well - Pivot Table'!$C$1:$N$10000,4,FALSE),0)</f>
        <v>0</v>
      </c>
      <c r="I54" s="16">
        <f>IFERROR(VLOOKUP($B54,'[1]Well - Pivot Table'!$C$1:$N$10000,5,FALSE),0)</f>
        <v>0</v>
      </c>
      <c r="J54" s="16">
        <f>IFERROR(VLOOKUP($B54,'[1]Well - Pivot Table'!$C$1:$N$10000,6,FALSE),0)</f>
        <v>0</v>
      </c>
      <c r="K54" s="16">
        <f>IFERROR(VLOOKUP($B54,'[1]Well - Pivot Table'!$C$1:$N$10000,7,FALSE),0)</f>
        <v>0</v>
      </c>
      <c r="L54" s="16">
        <f>IFERROR(VLOOKUP($B54,'[1]Well - Pivot Table'!$C$1:$N$10000,8,FALSE),0)</f>
        <v>36384</v>
      </c>
      <c r="M54" s="16">
        <f>IFERROR(VLOOKUP($B54,'[1]Well - Pivot Table'!$C$1:$N$10000,9,FALSE),0)</f>
        <v>16500</v>
      </c>
      <c r="N54" s="16">
        <f>IFERROR(VLOOKUP($B54,'[1]Well - Pivot Table'!$C$1:$N$10000,10,FALSE),0)</f>
        <v>0</v>
      </c>
      <c r="O54" s="12">
        <f t="shared" si="0"/>
        <v>52884</v>
      </c>
      <c r="Q54" t="str">
        <f>VLOOKUP(B54,'[2]3 Well info'!AO:AQ,3,FALSE)</f>
        <v>Active</v>
      </c>
      <c r="R54" t="str">
        <f>VLOOKUP(B54,'[2]3 Well info'!AO:AQ,2,FALSE)</f>
        <v>JENNER</v>
      </c>
      <c r="S54" s="17">
        <f t="shared" si="1"/>
        <v>18409</v>
      </c>
      <c r="T54" t="s">
        <v>22</v>
      </c>
    </row>
    <row r="55" spans="1:20" x14ac:dyDescent="0.25">
      <c r="A55" t="s">
        <v>264</v>
      </c>
      <c r="B55" s="18" t="s">
        <v>123</v>
      </c>
      <c r="C55" s="18" t="s">
        <v>124</v>
      </c>
      <c r="D55" s="14">
        <v>18409</v>
      </c>
      <c r="E55" t="s">
        <v>21</v>
      </c>
      <c r="F55" s="15">
        <v>43647</v>
      </c>
      <c r="H55" s="16">
        <f>IFERROR(VLOOKUP($B55,'[1]Well - Pivot Table'!$C$1:$N$10000,4,FALSE),0)</f>
        <v>0</v>
      </c>
      <c r="I55" s="16">
        <f>IFERROR(VLOOKUP($B55,'[1]Well - Pivot Table'!$C$1:$N$10000,5,FALSE),0)</f>
        <v>0</v>
      </c>
      <c r="J55" s="16">
        <f>IFERROR(VLOOKUP($B55,'[1]Well - Pivot Table'!$C$1:$N$10000,6,FALSE),0)</f>
        <v>0</v>
      </c>
      <c r="K55" s="16">
        <f>IFERROR(VLOOKUP($B55,'[1]Well - Pivot Table'!$C$1:$N$10000,7,FALSE),0)</f>
        <v>0</v>
      </c>
      <c r="L55" s="16">
        <f>IFERROR(VLOOKUP($B55,'[1]Well - Pivot Table'!$C$1:$N$10000,8,FALSE),0)</f>
        <v>36384</v>
      </c>
      <c r="M55" s="16">
        <f>IFERROR(VLOOKUP($B55,'[1]Well - Pivot Table'!$C$1:$N$10000,9,FALSE),0)</f>
        <v>16500</v>
      </c>
      <c r="N55" s="16">
        <f>IFERROR(VLOOKUP($B55,'[1]Well - Pivot Table'!$C$1:$N$10000,10,FALSE),0)</f>
        <v>0</v>
      </c>
      <c r="O55" s="12">
        <f t="shared" si="0"/>
        <v>52884</v>
      </c>
      <c r="Q55" t="str">
        <f>VLOOKUP(B55,'[2]3 Well info'!AO:AQ,3,FALSE)</f>
        <v>Active</v>
      </c>
      <c r="R55" t="str">
        <f>VLOOKUP(B55,'[2]3 Well info'!AO:AQ,2,FALSE)</f>
        <v>JENNER</v>
      </c>
      <c r="S55" s="17">
        <f t="shared" si="1"/>
        <v>18409</v>
      </c>
      <c r="T55" t="s">
        <v>22</v>
      </c>
    </row>
    <row r="56" spans="1:20" x14ac:dyDescent="0.25">
      <c r="A56" t="s">
        <v>264</v>
      </c>
      <c r="B56" s="18" t="s">
        <v>125</v>
      </c>
      <c r="C56" s="18" t="s">
        <v>126</v>
      </c>
      <c r="D56" s="14">
        <v>18409</v>
      </c>
      <c r="E56" t="s">
        <v>21</v>
      </c>
      <c r="F56" s="15">
        <v>43647</v>
      </c>
      <c r="H56" s="16">
        <f>IFERROR(VLOOKUP($B56,'[1]Well - Pivot Table'!$C$1:$N$10000,4,FALSE),0)</f>
        <v>0</v>
      </c>
      <c r="I56" s="16">
        <f>IFERROR(VLOOKUP($B56,'[1]Well - Pivot Table'!$C$1:$N$10000,5,FALSE),0)</f>
        <v>0</v>
      </c>
      <c r="J56" s="16">
        <f>IFERROR(VLOOKUP($B56,'[1]Well - Pivot Table'!$C$1:$N$10000,6,FALSE),0)</f>
        <v>0</v>
      </c>
      <c r="K56" s="16">
        <f>IFERROR(VLOOKUP($B56,'[1]Well - Pivot Table'!$C$1:$N$10000,7,FALSE),0)</f>
        <v>0</v>
      </c>
      <c r="L56" s="16">
        <f>IFERROR(VLOOKUP($B56,'[1]Well - Pivot Table'!$C$1:$N$10000,8,FALSE),0)</f>
        <v>36384</v>
      </c>
      <c r="M56" s="16">
        <f>IFERROR(VLOOKUP($B56,'[1]Well - Pivot Table'!$C$1:$N$10000,9,FALSE),0)</f>
        <v>16500</v>
      </c>
      <c r="N56" s="16">
        <f>IFERROR(VLOOKUP($B56,'[1]Well - Pivot Table'!$C$1:$N$10000,10,FALSE),0)</f>
        <v>0</v>
      </c>
      <c r="O56" s="12">
        <f t="shared" si="0"/>
        <v>52884</v>
      </c>
      <c r="Q56" t="str">
        <f>VLOOKUP(B56,'[2]3 Well info'!AO:AQ,3,FALSE)</f>
        <v>Active</v>
      </c>
      <c r="R56" t="str">
        <f>VLOOKUP(B56,'[2]3 Well info'!AO:AQ,2,FALSE)</f>
        <v>JENNER</v>
      </c>
      <c r="S56" s="17">
        <f t="shared" si="1"/>
        <v>18409</v>
      </c>
      <c r="T56" t="s">
        <v>22</v>
      </c>
    </row>
    <row r="57" spans="1:20" x14ac:dyDescent="0.25">
      <c r="A57" t="s">
        <v>264</v>
      </c>
      <c r="B57" s="18" t="s">
        <v>127</v>
      </c>
      <c r="C57" s="18" t="s">
        <v>128</v>
      </c>
      <c r="D57" s="14">
        <v>18409</v>
      </c>
      <c r="E57" t="s">
        <v>21</v>
      </c>
      <c r="F57" s="15">
        <v>43647</v>
      </c>
      <c r="H57" s="16">
        <f>IFERROR(VLOOKUP($B57,'[1]Well - Pivot Table'!$C$1:$N$10000,4,FALSE),0)</f>
        <v>0</v>
      </c>
      <c r="I57" s="16">
        <f>IFERROR(VLOOKUP($B57,'[1]Well - Pivot Table'!$C$1:$N$10000,5,FALSE),0)</f>
        <v>0</v>
      </c>
      <c r="J57" s="16">
        <f>IFERROR(VLOOKUP($B57,'[1]Well - Pivot Table'!$C$1:$N$10000,6,FALSE),0)</f>
        <v>0</v>
      </c>
      <c r="K57" s="16">
        <f>IFERROR(VLOOKUP($B57,'[1]Well - Pivot Table'!$C$1:$N$10000,7,FALSE),0)</f>
        <v>0</v>
      </c>
      <c r="L57" s="16">
        <f>IFERROR(VLOOKUP($B57,'[1]Well - Pivot Table'!$C$1:$N$10000,8,FALSE),0)</f>
        <v>36384</v>
      </c>
      <c r="M57" s="16">
        <f>IFERROR(VLOOKUP($B57,'[1]Well - Pivot Table'!$C$1:$N$10000,9,FALSE),0)</f>
        <v>16500</v>
      </c>
      <c r="N57" s="16">
        <f>IFERROR(VLOOKUP($B57,'[1]Well - Pivot Table'!$C$1:$N$10000,10,FALSE),0)</f>
        <v>0</v>
      </c>
      <c r="O57" s="12">
        <f t="shared" si="0"/>
        <v>52884</v>
      </c>
      <c r="Q57" t="str">
        <f>VLOOKUP(B57,'[2]3 Well info'!AO:AQ,3,FALSE)</f>
        <v>Active</v>
      </c>
      <c r="R57" t="str">
        <f>VLOOKUP(B57,'[2]3 Well info'!AO:AQ,2,FALSE)</f>
        <v>JENNER</v>
      </c>
      <c r="S57" s="17">
        <f t="shared" si="1"/>
        <v>18409</v>
      </c>
      <c r="T57" t="s">
        <v>22</v>
      </c>
    </row>
    <row r="58" spans="1:20" x14ac:dyDescent="0.25">
      <c r="A58" t="s">
        <v>264</v>
      </c>
      <c r="B58" s="18" t="s">
        <v>129</v>
      </c>
      <c r="C58" s="18" t="s">
        <v>130</v>
      </c>
      <c r="D58" s="14">
        <v>18409</v>
      </c>
      <c r="E58" t="s">
        <v>21</v>
      </c>
      <c r="F58" s="15">
        <v>43647</v>
      </c>
      <c r="H58" s="16">
        <f>IFERROR(VLOOKUP($B58,'[1]Well - Pivot Table'!$C$1:$N$10000,4,FALSE),0)</f>
        <v>0</v>
      </c>
      <c r="I58" s="16">
        <f>IFERROR(VLOOKUP($B58,'[1]Well - Pivot Table'!$C$1:$N$10000,5,FALSE),0)</f>
        <v>0</v>
      </c>
      <c r="J58" s="16">
        <f>IFERROR(VLOOKUP($B58,'[1]Well - Pivot Table'!$C$1:$N$10000,6,FALSE),0)</f>
        <v>0</v>
      </c>
      <c r="K58" s="16">
        <f>IFERROR(VLOOKUP($B58,'[1]Well - Pivot Table'!$C$1:$N$10000,7,FALSE),0)</f>
        <v>0</v>
      </c>
      <c r="L58" s="16">
        <f>IFERROR(VLOOKUP($B58,'[1]Well - Pivot Table'!$C$1:$N$10000,8,FALSE),0)</f>
        <v>36384</v>
      </c>
      <c r="M58" s="16">
        <f>IFERROR(VLOOKUP($B58,'[1]Well - Pivot Table'!$C$1:$N$10000,9,FALSE),0)</f>
        <v>16500</v>
      </c>
      <c r="N58" s="16">
        <f>IFERROR(VLOOKUP($B58,'[1]Well - Pivot Table'!$C$1:$N$10000,10,FALSE),0)</f>
        <v>0</v>
      </c>
      <c r="O58" s="12">
        <f t="shared" si="0"/>
        <v>52884</v>
      </c>
      <c r="Q58" t="str">
        <f>VLOOKUP(B58,'[2]3 Well info'!AO:AQ,3,FALSE)</f>
        <v>Active</v>
      </c>
      <c r="R58" t="str">
        <f>VLOOKUP(B58,'[2]3 Well info'!AO:AQ,2,FALSE)</f>
        <v>JENNER</v>
      </c>
      <c r="S58" s="17">
        <f t="shared" si="1"/>
        <v>18409</v>
      </c>
      <c r="T58" t="s">
        <v>22</v>
      </c>
    </row>
    <row r="59" spans="1:20" x14ac:dyDescent="0.25">
      <c r="A59" t="s">
        <v>264</v>
      </c>
      <c r="B59" s="18" t="s">
        <v>131</v>
      </c>
      <c r="C59" s="18" t="s">
        <v>132</v>
      </c>
      <c r="D59" s="14">
        <v>18409</v>
      </c>
      <c r="E59" t="s">
        <v>21</v>
      </c>
      <c r="F59" s="15">
        <v>43647</v>
      </c>
      <c r="H59" s="16">
        <f>IFERROR(VLOOKUP($B59,'[1]Well - Pivot Table'!$C$1:$N$10000,4,FALSE),0)</f>
        <v>0</v>
      </c>
      <c r="I59" s="16">
        <f>IFERROR(VLOOKUP($B59,'[1]Well - Pivot Table'!$C$1:$N$10000,5,FALSE),0)</f>
        <v>0</v>
      </c>
      <c r="J59" s="16">
        <f>IFERROR(VLOOKUP($B59,'[1]Well - Pivot Table'!$C$1:$N$10000,6,FALSE),0)</f>
        <v>0</v>
      </c>
      <c r="K59" s="16">
        <f>IFERROR(VLOOKUP($B59,'[1]Well - Pivot Table'!$C$1:$N$10000,7,FALSE),0)</f>
        <v>0</v>
      </c>
      <c r="L59" s="16">
        <f>IFERROR(VLOOKUP($B59,'[1]Well - Pivot Table'!$C$1:$N$10000,8,FALSE),0)</f>
        <v>36384</v>
      </c>
      <c r="M59" s="16">
        <f>IFERROR(VLOOKUP($B59,'[1]Well - Pivot Table'!$C$1:$N$10000,9,FALSE),0)</f>
        <v>16500</v>
      </c>
      <c r="N59" s="16">
        <f>IFERROR(VLOOKUP($B59,'[1]Well - Pivot Table'!$C$1:$N$10000,10,FALSE),0)</f>
        <v>0</v>
      </c>
      <c r="O59" s="12">
        <f t="shared" si="0"/>
        <v>52884</v>
      </c>
      <c r="Q59" t="str">
        <f>VLOOKUP(B59,'[2]3 Well info'!AO:AQ,3,FALSE)</f>
        <v>Active</v>
      </c>
      <c r="R59" t="str">
        <f>VLOOKUP(B59,'[2]3 Well info'!AO:AQ,2,FALSE)</f>
        <v>JENNER</v>
      </c>
      <c r="S59" s="17">
        <f t="shared" si="1"/>
        <v>18409</v>
      </c>
      <c r="T59" t="s">
        <v>22</v>
      </c>
    </row>
    <row r="60" spans="1:20" x14ac:dyDescent="0.25">
      <c r="A60" t="s">
        <v>264</v>
      </c>
      <c r="B60" s="18" t="s">
        <v>133</v>
      </c>
      <c r="C60" s="18" t="s">
        <v>134</v>
      </c>
      <c r="D60" s="14">
        <v>18409</v>
      </c>
      <c r="E60" t="s">
        <v>21</v>
      </c>
      <c r="F60" s="15">
        <v>43647</v>
      </c>
      <c r="H60" s="16">
        <f>IFERROR(VLOOKUP($B60,'[1]Well - Pivot Table'!$C$1:$N$10000,4,FALSE),0)</f>
        <v>0</v>
      </c>
      <c r="I60" s="16">
        <f>IFERROR(VLOOKUP($B60,'[1]Well - Pivot Table'!$C$1:$N$10000,5,FALSE),0)</f>
        <v>0</v>
      </c>
      <c r="J60" s="16">
        <f>IFERROR(VLOOKUP($B60,'[1]Well - Pivot Table'!$C$1:$N$10000,6,FALSE),0)</f>
        <v>0</v>
      </c>
      <c r="K60" s="16">
        <f>IFERROR(VLOOKUP($B60,'[1]Well - Pivot Table'!$C$1:$N$10000,7,FALSE),0)</f>
        <v>0</v>
      </c>
      <c r="L60" s="16">
        <f>IFERROR(VLOOKUP($B60,'[1]Well - Pivot Table'!$C$1:$N$10000,8,FALSE),0)</f>
        <v>36384</v>
      </c>
      <c r="M60" s="16">
        <f>IFERROR(VLOOKUP($B60,'[1]Well - Pivot Table'!$C$1:$N$10000,9,FALSE),0)</f>
        <v>16500</v>
      </c>
      <c r="N60" s="16">
        <f>IFERROR(VLOOKUP($B60,'[1]Well - Pivot Table'!$C$1:$N$10000,10,FALSE),0)</f>
        <v>0</v>
      </c>
      <c r="O60" s="12">
        <f t="shared" si="0"/>
        <v>52884</v>
      </c>
      <c r="Q60" t="str">
        <f>VLOOKUP(B60,'[2]3 Well info'!AO:AQ,3,FALSE)</f>
        <v>Active</v>
      </c>
      <c r="R60" t="str">
        <f>VLOOKUP(B60,'[2]3 Well info'!AO:AQ,2,FALSE)</f>
        <v>JENNER</v>
      </c>
      <c r="S60" s="17">
        <f t="shared" si="1"/>
        <v>18409</v>
      </c>
      <c r="T60" t="s">
        <v>22</v>
      </c>
    </row>
    <row r="61" spans="1:20" x14ac:dyDescent="0.25">
      <c r="A61" t="s">
        <v>264</v>
      </c>
      <c r="B61" s="18" t="s">
        <v>135</v>
      </c>
      <c r="C61" s="18" t="s">
        <v>136</v>
      </c>
      <c r="D61" s="14">
        <v>18409</v>
      </c>
      <c r="E61" t="s">
        <v>21</v>
      </c>
      <c r="F61" s="15">
        <v>43647</v>
      </c>
      <c r="H61" s="16">
        <f>IFERROR(VLOOKUP($B61,'[1]Well - Pivot Table'!$C$1:$N$10000,4,FALSE),0)</f>
        <v>0</v>
      </c>
      <c r="I61" s="16">
        <f>IFERROR(VLOOKUP($B61,'[1]Well - Pivot Table'!$C$1:$N$10000,5,FALSE),0)</f>
        <v>0</v>
      </c>
      <c r="J61" s="16">
        <f>IFERROR(VLOOKUP($B61,'[1]Well - Pivot Table'!$C$1:$N$10000,6,FALSE),0)</f>
        <v>0</v>
      </c>
      <c r="K61" s="16">
        <f>IFERROR(VLOOKUP($B61,'[1]Well - Pivot Table'!$C$1:$N$10000,7,FALSE),0)</f>
        <v>0</v>
      </c>
      <c r="L61" s="16">
        <f>IFERROR(VLOOKUP($B61,'[1]Well - Pivot Table'!$C$1:$N$10000,8,FALSE),0)</f>
        <v>36384</v>
      </c>
      <c r="M61" s="16">
        <f>IFERROR(VLOOKUP($B61,'[1]Well - Pivot Table'!$C$1:$N$10000,9,FALSE),0)</f>
        <v>16500</v>
      </c>
      <c r="N61" s="16">
        <f>IFERROR(VLOOKUP($B61,'[1]Well - Pivot Table'!$C$1:$N$10000,10,FALSE),0)</f>
        <v>0</v>
      </c>
      <c r="O61" s="12">
        <f t="shared" si="0"/>
        <v>52884</v>
      </c>
      <c r="Q61" t="str">
        <f>VLOOKUP(B61,'[2]3 Well info'!AO:AQ,3,FALSE)</f>
        <v>Active</v>
      </c>
      <c r="R61" t="str">
        <f>VLOOKUP(B61,'[2]3 Well info'!AO:AQ,2,FALSE)</f>
        <v>JENNER</v>
      </c>
      <c r="S61" s="17">
        <f t="shared" si="1"/>
        <v>18409</v>
      </c>
      <c r="T61" t="s">
        <v>22</v>
      </c>
    </row>
    <row r="62" spans="1:20" x14ac:dyDescent="0.25">
      <c r="A62" t="s">
        <v>264</v>
      </c>
      <c r="B62" s="19" t="s">
        <v>137</v>
      </c>
      <c r="C62" s="19" t="s">
        <v>138</v>
      </c>
      <c r="D62" s="14">
        <v>18409</v>
      </c>
      <c r="E62" t="s">
        <v>21</v>
      </c>
      <c r="F62" s="15">
        <v>43647</v>
      </c>
      <c r="H62" s="16">
        <f>IFERROR(VLOOKUP($B62,'[1]Well - Pivot Table'!$C$1:$N$10000,4,FALSE),0)</f>
        <v>0</v>
      </c>
      <c r="I62" s="16">
        <f>IFERROR(VLOOKUP($B62,'[1]Well - Pivot Table'!$C$1:$N$10000,5,FALSE),0)</f>
        <v>0</v>
      </c>
      <c r="J62" s="16">
        <f>IFERROR(VLOOKUP($B62,'[1]Well - Pivot Table'!$C$1:$N$10000,6,FALSE),0)</f>
        <v>0</v>
      </c>
      <c r="K62" s="16">
        <f>IFERROR(VLOOKUP($B62,'[1]Well - Pivot Table'!$C$1:$N$10000,7,FALSE),0)</f>
        <v>0</v>
      </c>
      <c r="L62" s="16">
        <f>IFERROR(VLOOKUP($B62,'[1]Well - Pivot Table'!$C$1:$N$10000,8,FALSE),0)</f>
        <v>36384</v>
      </c>
      <c r="M62" s="16">
        <f>IFERROR(VLOOKUP($B62,'[1]Well - Pivot Table'!$C$1:$N$10000,9,FALSE),0)</f>
        <v>16500</v>
      </c>
      <c r="N62" s="16">
        <f>IFERROR(VLOOKUP($B62,'[1]Well - Pivot Table'!$C$1:$N$10000,10,FALSE),0)</f>
        <v>0</v>
      </c>
      <c r="O62" s="12">
        <f t="shared" si="0"/>
        <v>52884</v>
      </c>
      <c r="Q62" t="str">
        <f>VLOOKUP(B62,'[2]3 Well info'!AO:AQ,3,FALSE)</f>
        <v>Active</v>
      </c>
      <c r="R62" t="str">
        <f>VLOOKUP(B62,'[2]3 Well info'!AO:AQ,2,FALSE)</f>
        <v>JENNER</v>
      </c>
      <c r="S62" s="17">
        <f t="shared" si="1"/>
        <v>18409</v>
      </c>
      <c r="T62" t="s">
        <v>22</v>
      </c>
    </row>
    <row r="63" spans="1:20" x14ac:dyDescent="0.25">
      <c r="A63" t="s">
        <v>264</v>
      </c>
      <c r="B63" s="19" t="s">
        <v>139</v>
      </c>
      <c r="C63" s="19" t="s">
        <v>140</v>
      </c>
      <c r="D63" s="14">
        <v>18409</v>
      </c>
      <c r="E63" t="s">
        <v>21</v>
      </c>
      <c r="F63" s="15">
        <v>43647</v>
      </c>
      <c r="H63" s="16">
        <f>IFERROR(VLOOKUP($B63,'[1]Well - Pivot Table'!$C$1:$N$10000,4,FALSE),0)</f>
        <v>0</v>
      </c>
      <c r="I63" s="16">
        <f>IFERROR(VLOOKUP($B63,'[1]Well - Pivot Table'!$C$1:$N$10000,5,FALSE),0)</f>
        <v>0</v>
      </c>
      <c r="J63" s="16">
        <f>IFERROR(VLOOKUP($B63,'[1]Well - Pivot Table'!$C$1:$N$10000,6,FALSE),0)</f>
        <v>0</v>
      </c>
      <c r="K63" s="16">
        <f>IFERROR(VLOOKUP($B63,'[1]Well - Pivot Table'!$C$1:$N$10000,7,FALSE),0)</f>
        <v>0</v>
      </c>
      <c r="L63" s="16">
        <f>IFERROR(VLOOKUP($B63,'[1]Well - Pivot Table'!$C$1:$N$10000,8,FALSE),0)</f>
        <v>36384</v>
      </c>
      <c r="M63" s="16">
        <f>IFERROR(VLOOKUP($B63,'[1]Well - Pivot Table'!$C$1:$N$10000,9,FALSE),0)</f>
        <v>16500</v>
      </c>
      <c r="N63" s="16">
        <f>IFERROR(VLOOKUP($B63,'[1]Well - Pivot Table'!$C$1:$N$10000,10,FALSE),0)</f>
        <v>0</v>
      </c>
      <c r="O63" s="12">
        <f t="shared" si="0"/>
        <v>52884</v>
      </c>
      <c r="Q63" t="str">
        <f>VLOOKUP(B63,'[2]3 Well info'!AO:AQ,3,FALSE)</f>
        <v>Active</v>
      </c>
      <c r="R63" t="str">
        <f>VLOOKUP(B63,'[2]3 Well info'!AO:AQ,2,FALSE)</f>
        <v>JENNER</v>
      </c>
      <c r="S63" s="17">
        <f t="shared" si="1"/>
        <v>18409</v>
      </c>
      <c r="T63" t="s">
        <v>22</v>
      </c>
    </row>
    <row r="64" spans="1:20" x14ac:dyDescent="0.25">
      <c r="A64" t="s">
        <v>264</v>
      </c>
      <c r="B64" s="19" t="s">
        <v>141</v>
      </c>
      <c r="C64" s="19" t="s">
        <v>142</v>
      </c>
      <c r="D64" s="14">
        <v>23011.25</v>
      </c>
      <c r="E64" t="s">
        <v>21</v>
      </c>
      <c r="F64" s="15">
        <v>43647</v>
      </c>
      <c r="H64" s="16">
        <f>IFERROR(VLOOKUP($B64,'[1]Well - Pivot Table'!$C$1:$N$10000,4,FALSE),0)</f>
        <v>0</v>
      </c>
      <c r="I64" s="16">
        <f>IFERROR(VLOOKUP($B64,'[1]Well - Pivot Table'!$C$1:$N$10000,5,FALSE),0)</f>
        <v>0</v>
      </c>
      <c r="J64" s="16">
        <f>IFERROR(VLOOKUP($B64,'[1]Well - Pivot Table'!$C$1:$N$10000,6,FALSE),0)</f>
        <v>0</v>
      </c>
      <c r="K64" s="16">
        <f>IFERROR(VLOOKUP($B64,'[1]Well - Pivot Table'!$C$1:$N$10000,7,FALSE),0)</f>
        <v>0</v>
      </c>
      <c r="L64" s="16">
        <f>IFERROR(VLOOKUP($B64,'[1]Well - Pivot Table'!$C$1:$N$10000,8,FALSE),0)</f>
        <v>45480</v>
      </c>
      <c r="M64" s="16">
        <f>IFERROR(VLOOKUP($B64,'[1]Well - Pivot Table'!$C$1:$N$10000,9,FALSE),0)</f>
        <v>16500</v>
      </c>
      <c r="N64" s="16">
        <f>IFERROR(VLOOKUP($B64,'[1]Well - Pivot Table'!$C$1:$N$10000,10,FALSE),0)</f>
        <v>0</v>
      </c>
      <c r="O64" s="12">
        <f t="shared" si="0"/>
        <v>61980</v>
      </c>
      <c r="Q64" t="str">
        <f>VLOOKUP(B64,'[2]3 Well info'!AO:AQ,3,FALSE)</f>
        <v>Active</v>
      </c>
      <c r="R64" t="str">
        <f>VLOOKUP(B64,'[2]3 Well info'!AO:AQ,2,FALSE)</f>
        <v>JENNER</v>
      </c>
      <c r="S64" s="17">
        <f t="shared" si="1"/>
        <v>23011.25</v>
      </c>
      <c r="T64" t="s">
        <v>22</v>
      </c>
    </row>
    <row r="65" spans="1:20" x14ac:dyDescent="0.25">
      <c r="A65" t="s">
        <v>264</v>
      </c>
      <c r="B65" s="19" t="s">
        <v>143</v>
      </c>
      <c r="C65" t="s">
        <v>144</v>
      </c>
      <c r="D65" s="14">
        <v>23011.25</v>
      </c>
      <c r="E65" t="s">
        <v>21</v>
      </c>
      <c r="F65" s="15">
        <v>43647</v>
      </c>
      <c r="H65" s="16">
        <f>IFERROR(VLOOKUP($B65,'[1]Well - Pivot Table'!$C$1:$N$10000,4,FALSE),0)</f>
        <v>0</v>
      </c>
      <c r="I65" s="16">
        <f>IFERROR(VLOOKUP($B65,'[1]Well - Pivot Table'!$C$1:$N$10000,5,FALSE),0)</f>
        <v>0</v>
      </c>
      <c r="J65" s="16">
        <f>IFERROR(VLOOKUP($B65,'[1]Well - Pivot Table'!$C$1:$N$10000,6,FALSE),0)</f>
        <v>0</v>
      </c>
      <c r="K65" s="16">
        <f>IFERROR(VLOOKUP($B65,'[1]Well - Pivot Table'!$C$1:$N$10000,7,FALSE),0)</f>
        <v>0</v>
      </c>
      <c r="L65" s="16">
        <f>IFERROR(VLOOKUP($B65,'[1]Well - Pivot Table'!$C$1:$N$10000,8,FALSE),0)</f>
        <v>45480</v>
      </c>
      <c r="M65" s="16">
        <f>IFERROR(VLOOKUP($B65,'[1]Well - Pivot Table'!$C$1:$N$10000,9,FALSE),0)</f>
        <v>16500</v>
      </c>
      <c r="N65" s="16">
        <f>IFERROR(VLOOKUP($B65,'[1]Well - Pivot Table'!$C$1:$N$10000,10,FALSE),0)</f>
        <v>0</v>
      </c>
      <c r="O65" s="12">
        <f t="shared" si="0"/>
        <v>61980</v>
      </c>
      <c r="Q65" t="str">
        <f>VLOOKUP(B65,'[2]3 Well info'!AO:AQ,3,FALSE)</f>
        <v>Active</v>
      </c>
      <c r="R65" t="str">
        <f>VLOOKUP(B65,'[2]3 Well info'!AO:AQ,2,FALSE)</f>
        <v>JENNER</v>
      </c>
      <c r="S65" s="17">
        <f t="shared" si="1"/>
        <v>23011.25</v>
      </c>
      <c r="T65" t="s">
        <v>22</v>
      </c>
    </row>
    <row r="66" spans="1:20" x14ac:dyDescent="0.25">
      <c r="A66" t="s">
        <v>264</v>
      </c>
      <c r="B66" t="s">
        <v>145</v>
      </c>
      <c r="C66" t="s">
        <v>146</v>
      </c>
      <c r="D66" s="14">
        <v>23011.25</v>
      </c>
      <c r="E66" t="s">
        <v>21</v>
      </c>
      <c r="F66" s="15">
        <v>43647</v>
      </c>
      <c r="H66" s="16">
        <f>IFERROR(VLOOKUP($B66,'[1]Well - Pivot Table'!$C$1:$N$10000,4,FALSE),0)</f>
        <v>0</v>
      </c>
      <c r="I66" s="16">
        <f>IFERROR(VLOOKUP($B66,'[1]Well - Pivot Table'!$C$1:$N$10000,5,FALSE),0)</f>
        <v>0</v>
      </c>
      <c r="J66" s="16">
        <f>IFERROR(VLOOKUP($B66,'[1]Well - Pivot Table'!$C$1:$N$10000,6,FALSE),0)</f>
        <v>0</v>
      </c>
      <c r="K66" s="16">
        <f>IFERROR(VLOOKUP($B66,'[1]Well - Pivot Table'!$C$1:$N$10000,7,FALSE),0)</f>
        <v>0</v>
      </c>
      <c r="L66" s="16">
        <f>IFERROR(VLOOKUP($B66,'[1]Well - Pivot Table'!$C$1:$N$10000,8,FALSE),0)</f>
        <v>45480</v>
      </c>
      <c r="M66" s="16">
        <f>IFERROR(VLOOKUP($B66,'[1]Well - Pivot Table'!$C$1:$N$10000,9,FALSE),0)</f>
        <v>16500</v>
      </c>
      <c r="N66" s="16">
        <f>IFERROR(VLOOKUP($B66,'[1]Well - Pivot Table'!$C$1:$N$10000,10,FALSE),0)</f>
        <v>0</v>
      </c>
      <c r="O66" s="12">
        <f t="shared" si="0"/>
        <v>61980</v>
      </c>
      <c r="Q66" t="str">
        <f>VLOOKUP(B66,'[2]3 Well info'!AO:AQ,3,FALSE)</f>
        <v>Active</v>
      </c>
      <c r="R66" t="str">
        <f>VLOOKUP(B66,'[2]3 Well info'!AO:AQ,2,FALSE)</f>
        <v>JENNER</v>
      </c>
      <c r="S66" s="17">
        <f t="shared" si="1"/>
        <v>23011.25</v>
      </c>
      <c r="T66" t="s">
        <v>22</v>
      </c>
    </row>
    <row r="67" spans="1:20" x14ac:dyDescent="0.25">
      <c r="A67" t="s">
        <v>264</v>
      </c>
      <c r="B67" t="s">
        <v>147</v>
      </c>
      <c r="C67" t="s">
        <v>148</v>
      </c>
      <c r="D67" s="14">
        <v>23011.25</v>
      </c>
      <c r="E67" t="s">
        <v>21</v>
      </c>
      <c r="F67" s="15">
        <v>43647</v>
      </c>
      <c r="H67" s="16">
        <f>IFERROR(VLOOKUP($B67,'[1]Well - Pivot Table'!$C$1:$N$10000,4,FALSE),0)</f>
        <v>0</v>
      </c>
      <c r="I67" s="16">
        <f>IFERROR(VLOOKUP($B67,'[1]Well - Pivot Table'!$C$1:$N$10000,5,FALSE),0)</f>
        <v>0</v>
      </c>
      <c r="J67" s="16">
        <f>IFERROR(VLOOKUP($B67,'[1]Well - Pivot Table'!$C$1:$N$10000,6,FALSE),0)</f>
        <v>0</v>
      </c>
      <c r="K67" s="16">
        <f>IFERROR(VLOOKUP($B67,'[1]Well - Pivot Table'!$C$1:$N$10000,7,FALSE),0)</f>
        <v>0</v>
      </c>
      <c r="L67" s="16">
        <f>IFERROR(VLOOKUP($B67,'[1]Well - Pivot Table'!$C$1:$N$10000,8,FALSE),0)</f>
        <v>45480</v>
      </c>
      <c r="M67" s="16">
        <f>IFERROR(VLOOKUP($B67,'[1]Well - Pivot Table'!$C$1:$N$10000,9,FALSE),0)</f>
        <v>16500</v>
      </c>
      <c r="N67" s="16">
        <f>IFERROR(VLOOKUP($B67,'[1]Well - Pivot Table'!$C$1:$N$10000,10,FALSE),0)</f>
        <v>0</v>
      </c>
      <c r="O67" s="12">
        <f t="shared" si="0"/>
        <v>61980</v>
      </c>
      <c r="Q67" t="str">
        <f>VLOOKUP(B67,'[2]3 Well info'!AO:AQ,3,FALSE)</f>
        <v>Active</v>
      </c>
      <c r="R67" t="str">
        <f>VLOOKUP(B67,'[2]3 Well info'!AO:AQ,2,FALSE)</f>
        <v>JENNER</v>
      </c>
      <c r="S67" s="17">
        <f t="shared" si="1"/>
        <v>23011.25</v>
      </c>
      <c r="T67" t="s">
        <v>22</v>
      </c>
    </row>
    <row r="68" spans="1:20" x14ac:dyDescent="0.25">
      <c r="A68" t="s">
        <v>264</v>
      </c>
      <c r="B68" t="s">
        <v>149</v>
      </c>
      <c r="C68" t="s">
        <v>150</v>
      </c>
      <c r="D68" s="14">
        <v>23011.25</v>
      </c>
      <c r="E68" t="s">
        <v>21</v>
      </c>
      <c r="F68" s="15">
        <v>43647</v>
      </c>
      <c r="H68" s="16">
        <f>IFERROR(VLOOKUP($B68,'[1]Well - Pivot Table'!$C$1:$N$10000,4,FALSE),0)</f>
        <v>0</v>
      </c>
      <c r="I68" s="16">
        <f>IFERROR(VLOOKUP($B68,'[1]Well - Pivot Table'!$C$1:$N$10000,5,FALSE),0)</f>
        <v>0</v>
      </c>
      <c r="J68" s="16">
        <f>IFERROR(VLOOKUP($B68,'[1]Well - Pivot Table'!$C$1:$N$10000,6,FALSE),0)</f>
        <v>0</v>
      </c>
      <c r="K68" s="16">
        <f>IFERROR(VLOOKUP($B68,'[1]Well - Pivot Table'!$C$1:$N$10000,7,FALSE),0)</f>
        <v>0</v>
      </c>
      <c r="L68" s="16">
        <f>IFERROR(VLOOKUP($B68,'[1]Well - Pivot Table'!$C$1:$N$10000,8,FALSE),0)</f>
        <v>45480</v>
      </c>
      <c r="M68" s="16">
        <f>IFERROR(VLOOKUP($B68,'[1]Well - Pivot Table'!$C$1:$N$10000,9,FALSE),0)</f>
        <v>16500</v>
      </c>
      <c r="N68" s="16">
        <f>IFERROR(VLOOKUP($B68,'[1]Well - Pivot Table'!$C$1:$N$10000,10,FALSE),0)</f>
        <v>0</v>
      </c>
      <c r="O68" s="12">
        <f t="shared" ref="O68:O126" si="2">SUM(H68:N68)</f>
        <v>61980</v>
      </c>
      <c r="Q68" t="str">
        <f>VLOOKUP(B68,'[2]3 Well info'!AO:AQ,3,FALSE)</f>
        <v>Active</v>
      </c>
      <c r="R68" t="str">
        <f>VLOOKUP(B68,'[2]3 Well info'!AO:AQ,2,FALSE)</f>
        <v>JENNER</v>
      </c>
      <c r="S68" s="17">
        <f t="shared" ref="S68:S126" si="3">D68</f>
        <v>23011.25</v>
      </c>
      <c r="T68" t="s">
        <v>22</v>
      </c>
    </row>
    <row r="69" spans="1:20" x14ac:dyDescent="0.25">
      <c r="A69" t="s">
        <v>264</v>
      </c>
      <c r="B69" t="s">
        <v>151</v>
      </c>
      <c r="C69" t="s">
        <v>152</v>
      </c>
      <c r="D69" s="14">
        <v>23011.25</v>
      </c>
      <c r="E69" t="s">
        <v>21</v>
      </c>
      <c r="F69" s="15">
        <v>43647</v>
      </c>
      <c r="H69" s="16">
        <f>IFERROR(VLOOKUP($B69,'[1]Well - Pivot Table'!$C$1:$N$10000,4,FALSE),0)</f>
        <v>0</v>
      </c>
      <c r="I69" s="16">
        <f>IFERROR(VLOOKUP($B69,'[1]Well - Pivot Table'!$C$1:$N$10000,5,FALSE),0)</f>
        <v>0</v>
      </c>
      <c r="J69" s="16">
        <f>IFERROR(VLOOKUP($B69,'[1]Well - Pivot Table'!$C$1:$N$10000,6,FALSE),0)</f>
        <v>0</v>
      </c>
      <c r="K69" s="16">
        <f>IFERROR(VLOOKUP($B69,'[1]Well - Pivot Table'!$C$1:$N$10000,7,FALSE),0)</f>
        <v>0</v>
      </c>
      <c r="L69" s="16">
        <f>IFERROR(VLOOKUP($B69,'[1]Well - Pivot Table'!$C$1:$N$10000,8,FALSE),0)</f>
        <v>45480</v>
      </c>
      <c r="M69" s="16">
        <f>IFERROR(VLOOKUP($B69,'[1]Well - Pivot Table'!$C$1:$N$10000,9,FALSE),0)</f>
        <v>16500</v>
      </c>
      <c r="N69" s="16">
        <f>IFERROR(VLOOKUP($B69,'[1]Well - Pivot Table'!$C$1:$N$10000,10,FALSE),0)</f>
        <v>0</v>
      </c>
      <c r="O69" s="12">
        <f t="shared" si="2"/>
        <v>61980</v>
      </c>
      <c r="Q69" t="str">
        <f>VLOOKUP(B69,'[2]3 Well info'!AO:AQ,3,FALSE)</f>
        <v>Active</v>
      </c>
      <c r="R69" t="str">
        <f>VLOOKUP(B69,'[2]3 Well info'!AO:AQ,2,FALSE)</f>
        <v>JENNER</v>
      </c>
      <c r="S69" s="17">
        <f t="shared" si="3"/>
        <v>23011.25</v>
      </c>
      <c r="T69" t="s">
        <v>22</v>
      </c>
    </row>
    <row r="70" spans="1:20" x14ac:dyDescent="0.25">
      <c r="A70" t="s">
        <v>264</v>
      </c>
      <c r="B70" t="s">
        <v>153</v>
      </c>
      <c r="C70" t="s">
        <v>154</v>
      </c>
      <c r="D70" s="14">
        <v>23011.25</v>
      </c>
      <c r="E70" t="s">
        <v>21</v>
      </c>
      <c r="F70" s="15">
        <v>43647</v>
      </c>
      <c r="H70" s="16">
        <f>IFERROR(VLOOKUP($B70,'[1]Well - Pivot Table'!$C$1:$N$10000,4,FALSE),0)</f>
        <v>0</v>
      </c>
      <c r="I70" s="16">
        <f>IFERROR(VLOOKUP($B70,'[1]Well - Pivot Table'!$C$1:$N$10000,5,FALSE),0)</f>
        <v>0</v>
      </c>
      <c r="J70" s="16">
        <f>IFERROR(VLOOKUP($B70,'[1]Well - Pivot Table'!$C$1:$N$10000,6,FALSE),0)</f>
        <v>0</v>
      </c>
      <c r="K70" s="16">
        <f>IFERROR(VLOOKUP($B70,'[1]Well - Pivot Table'!$C$1:$N$10000,7,FALSE),0)</f>
        <v>0</v>
      </c>
      <c r="L70" s="16">
        <f>IFERROR(VLOOKUP($B70,'[1]Well - Pivot Table'!$C$1:$N$10000,8,FALSE),0)</f>
        <v>45480</v>
      </c>
      <c r="M70" s="16">
        <f>IFERROR(VLOOKUP($B70,'[1]Well - Pivot Table'!$C$1:$N$10000,9,FALSE),0)</f>
        <v>16500</v>
      </c>
      <c r="N70" s="16">
        <f>IFERROR(VLOOKUP($B70,'[1]Well - Pivot Table'!$C$1:$N$10000,10,FALSE),0)</f>
        <v>0</v>
      </c>
      <c r="O70" s="12">
        <f t="shared" si="2"/>
        <v>61980</v>
      </c>
      <c r="Q70" t="str">
        <f>VLOOKUP(B70,'[2]3 Well info'!AO:AQ,3,FALSE)</f>
        <v>Active</v>
      </c>
      <c r="R70" t="str">
        <f>VLOOKUP(B70,'[2]3 Well info'!AO:AQ,2,FALSE)</f>
        <v>JENNER</v>
      </c>
      <c r="S70" s="17">
        <f t="shared" si="3"/>
        <v>23011.25</v>
      </c>
      <c r="T70" t="s">
        <v>22</v>
      </c>
    </row>
    <row r="71" spans="1:20" x14ac:dyDescent="0.25">
      <c r="A71" t="s">
        <v>264</v>
      </c>
      <c r="B71" t="s">
        <v>155</v>
      </c>
      <c r="C71" t="s">
        <v>156</v>
      </c>
      <c r="D71" s="14">
        <v>23011.25</v>
      </c>
      <c r="E71" t="s">
        <v>21</v>
      </c>
      <c r="F71" s="15">
        <v>43647</v>
      </c>
      <c r="H71" s="16">
        <f>IFERROR(VLOOKUP($B71,'[1]Well - Pivot Table'!$C$1:$N$10000,4,FALSE),0)</f>
        <v>0</v>
      </c>
      <c r="I71" s="16">
        <f>IFERROR(VLOOKUP($B71,'[1]Well - Pivot Table'!$C$1:$N$10000,5,FALSE),0)</f>
        <v>0</v>
      </c>
      <c r="J71" s="16">
        <f>IFERROR(VLOOKUP($B71,'[1]Well - Pivot Table'!$C$1:$N$10000,6,FALSE),0)</f>
        <v>0</v>
      </c>
      <c r="K71" s="16">
        <f>IFERROR(VLOOKUP($B71,'[1]Well - Pivot Table'!$C$1:$N$10000,7,FALSE),0)</f>
        <v>0</v>
      </c>
      <c r="L71" s="16">
        <f>IFERROR(VLOOKUP($B71,'[1]Well - Pivot Table'!$C$1:$N$10000,8,FALSE),0)</f>
        <v>45480</v>
      </c>
      <c r="M71" s="16">
        <f>IFERROR(VLOOKUP($B71,'[1]Well - Pivot Table'!$C$1:$N$10000,9,FALSE),0)</f>
        <v>16500</v>
      </c>
      <c r="N71" s="16">
        <f>IFERROR(VLOOKUP($B71,'[1]Well - Pivot Table'!$C$1:$N$10000,10,FALSE),0)</f>
        <v>0</v>
      </c>
      <c r="O71" s="12">
        <f t="shared" si="2"/>
        <v>61980</v>
      </c>
      <c r="Q71" t="str">
        <f>VLOOKUP(B71,'[2]3 Well info'!AO:AQ,3,FALSE)</f>
        <v>Active</v>
      </c>
      <c r="R71" t="str">
        <f>VLOOKUP(B71,'[2]3 Well info'!AO:AQ,2,FALSE)</f>
        <v>JENNER</v>
      </c>
      <c r="S71" s="17">
        <f t="shared" si="3"/>
        <v>23011.25</v>
      </c>
      <c r="T71" t="s">
        <v>22</v>
      </c>
    </row>
    <row r="72" spans="1:20" x14ac:dyDescent="0.25">
      <c r="A72" t="s">
        <v>264</v>
      </c>
      <c r="B72" t="s">
        <v>157</v>
      </c>
      <c r="C72" t="s">
        <v>158</v>
      </c>
      <c r="D72" s="14">
        <v>23011.25</v>
      </c>
      <c r="E72" t="s">
        <v>21</v>
      </c>
      <c r="F72" s="15">
        <v>43647</v>
      </c>
      <c r="H72" s="16">
        <f>IFERROR(VLOOKUP($B72,'[1]Well - Pivot Table'!$C$1:$N$10000,4,FALSE),0)</f>
        <v>0</v>
      </c>
      <c r="I72" s="16">
        <f>IFERROR(VLOOKUP($B72,'[1]Well - Pivot Table'!$C$1:$N$10000,5,FALSE),0)</f>
        <v>0</v>
      </c>
      <c r="J72" s="16">
        <f>IFERROR(VLOOKUP($B72,'[1]Well - Pivot Table'!$C$1:$N$10000,6,FALSE),0)</f>
        <v>0</v>
      </c>
      <c r="K72" s="16">
        <f>IFERROR(VLOOKUP($B72,'[1]Well - Pivot Table'!$C$1:$N$10000,7,FALSE),0)</f>
        <v>0</v>
      </c>
      <c r="L72" s="16">
        <f>IFERROR(VLOOKUP($B72,'[1]Well - Pivot Table'!$C$1:$N$10000,8,FALSE),0)</f>
        <v>45480</v>
      </c>
      <c r="M72" s="16">
        <f>IFERROR(VLOOKUP($B72,'[1]Well - Pivot Table'!$C$1:$N$10000,9,FALSE),0)</f>
        <v>16500</v>
      </c>
      <c r="N72" s="16">
        <f>IFERROR(VLOOKUP($B72,'[1]Well - Pivot Table'!$C$1:$N$10000,10,FALSE),0)</f>
        <v>0</v>
      </c>
      <c r="O72" s="12">
        <f t="shared" si="2"/>
        <v>61980</v>
      </c>
      <c r="Q72" t="str">
        <f>VLOOKUP(B72,'[2]3 Well info'!AO:AQ,3,FALSE)</f>
        <v>Active</v>
      </c>
      <c r="R72" t="str">
        <f>VLOOKUP(B72,'[2]3 Well info'!AO:AQ,2,FALSE)</f>
        <v>JENNER</v>
      </c>
      <c r="S72" s="17">
        <f t="shared" si="3"/>
        <v>23011.25</v>
      </c>
      <c r="T72" t="s">
        <v>22</v>
      </c>
    </row>
    <row r="73" spans="1:20" x14ac:dyDescent="0.25">
      <c r="A73" t="s">
        <v>264</v>
      </c>
      <c r="B73" t="s">
        <v>159</v>
      </c>
      <c r="C73" t="s">
        <v>160</v>
      </c>
      <c r="D73" s="14">
        <v>23011.25</v>
      </c>
      <c r="E73" t="s">
        <v>21</v>
      </c>
      <c r="F73" s="15">
        <v>43647</v>
      </c>
      <c r="H73" s="16">
        <f>IFERROR(VLOOKUP($B73,'[1]Well - Pivot Table'!$C$1:$N$10000,4,FALSE),0)</f>
        <v>0</v>
      </c>
      <c r="I73" s="16">
        <f>IFERROR(VLOOKUP($B73,'[1]Well - Pivot Table'!$C$1:$N$10000,5,FALSE),0)</f>
        <v>0</v>
      </c>
      <c r="J73" s="16">
        <f>IFERROR(VLOOKUP($B73,'[1]Well - Pivot Table'!$C$1:$N$10000,6,FALSE),0)</f>
        <v>0</v>
      </c>
      <c r="K73" s="16">
        <f>IFERROR(VLOOKUP($B73,'[1]Well - Pivot Table'!$C$1:$N$10000,7,FALSE),0)</f>
        <v>0</v>
      </c>
      <c r="L73" s="16">
        <f>IFERROR(VLOOKUP($B73,'[1]Well - Pivot Table'!$C$1:$N$10000,8,FALSE),0)</f>
        <v>45480</v>
      </c>
      <c r="M73" s="16">
        <f>IFERROR(VLOOKUP($B73,'[1]Well - Pivot Table'!$C$1:$N$10000,9,FALSE),0)</f>
        <v>16500</v>
      </c>
      <c r="N73" s="16">
        <f>IFERROR(VLOOKUP($B73,'[1]Well - Pivot Table'!$C$1:$N$10000,10,FALSE),0)</f>
        <v>0</v>
      </c>
      <c r="O73" s="12">
        <f t="shared" si="2"/>
        <v>61980</v>
      </c>
      <c r="Q73" t="str">
        <f>VLOOKUP(B73,'[2]3 Well info'!AO:AQ,3,FALSE)</f>
        <v>Active</v>
      </c>
      <c r="R73" t="str">
        <f>VLOOKUP(B73,'[2]3 Well info'!AO:AQ,2,FALSE)</f>
        <v>JENNER</v>
      </c>
      <c r="S73" s="17">
        <f t="shared" si="3"/>
        <v>23011.25</v>
      </c>
      <c r="T73" t="s">
        <v>22</v>
      </c>
    </row>
    <row r="74" spans="1:20" x14ac:dyDescent="0.25">
      <c r="A74" t="s">
        <v>264</v>
      </c>
      <c r="B74" t="s">
        <v>161</v>
      </c>
      <c r="C74" t="s">
        <v>162</v>
      </c>
      <c r="D74" s="14">
        <v>23011.25</v>
      </c>
      <c r="E74" t="s">
        <v>21</v>
      </c>
      <c r="F74" s="15">
        <v>43647</v>
      </c>
      <c r="H74" s="16">
        <f>IFERROR(VLOOKUP($B74,'[1]Well - Pivot Table'!$C$1:$N$10000,4,FALSE),0)</f>
        <v>0</v>
      </c>
      <c r="I74" s="16">
        <f>IFERROR(VLOOKUP($B74,'[1]Well - Pivot Table'!$C$1:$N$10000,5,FALSE),0)</f>
        <v>0</v>
      </c>
      <c r="J74" s="16">
        <f>IFERROR(VLOOKUP($B74,'[1]Well - Pivot Table'!$C$1:$N$10000,6,FALSE),0)</f>
        <v>0</v>
      </c>
      <c r="K74" s="16">
        <f>IFERROR(VLOOKUP($B74,'[1]Well - Pivot Table'!$C$1:$N$10000,7,FALSE),0)</f>
        <v>0</v>
      </c>
      <c r="L74" s="16">
        <f>IFERROR(VLOOKUP($B74,'[1]Well - Pivot Table'!$C$1:$N$10000,8,FALSE),0)</f>
        <v>45480</v>
      </c>
      <c r="M74" s="16">
        <f>IFERROR(VLOOKUP($B74,'[1]Well - Pivot Table'!$C$1:$N$10000,9,FALSE),0)</f>
        <v>16500</v>
      </c>
      <c r="N74" s="16">
        <f>IFERROR(VLOOKUP($B74,'[1]Well - Pivot Table'!$C$1:$N$10000,10,FALSE),0)</f>
        <v>0</v>
      </c>
      <c r="O74" s="12">
        <f t="shared" si="2"/>
        <v>61980</v>
      </c>
      <c r="Q74" t="str">
        <f>VLOOKUP(B74,'[2]3 Well info'!AO:AQ,3,FALSE)</f>
        <v>Active</v>
      </c>
      <c r="R74" t="str">
        <f>VLOOKUP(B74,'[2]3 Well info'!AO:AQ,2,FALSE)</f>
        <v>JENNER</v>
      </c>
      <c r="S74" s="17">
        <f t="shared" si="3"/>
        <v>23011.25</v>
      </c>
      <c r="T74" t="s">
        <v>22</v>
      </c>
    </row>
    <row r="75" spans="1:20" x14ac:dyDescent="0.25">
      <c r="A75" t="s">
        <v>264</v>
      </c>
      <c r="B75" t="s">
        <v>163</v>
      </c>
      <c r="C75" t="s">
        <v>164</v>
      </c>
      <c r="D75" s="14">
        <v>23011.25</v>
      </c>
      <c r="E75" t="s">
        <v>21</v>
      </c>
      <c r="F75" s="15">
        <v>43647</v>
      </c>
      <c r="H75" s="16">
        <f>IFERROR(VLOOKUP($B75,'[1]Well - Pivot Table'!$C$1:$N$10000,4,FALSE),0)</f>
        <v>0</v>
      </c>
      <c r="I75" s="16">
        <f>IFERROR(VLOOKUP($B75,'[1]Well - Pivot Table'!$C$1:$N$10000,5,FALSE),0)</f>
        <v>0</v>
      </c>
      <c r="J75" s="16">
        <f>IFERROR(VLOOKUP($B75,'[1]Well - Pivot Table'!$C$1:$N$10000,6,FALSE),0)</f>
        <v>0</v>
      </c>
      <c r="K75" s="16">
        <f>IFERROR(VLOOKUP($B75,'[1]Well - Pivot Table'!$C$1:$N$10000,7,FALSE),0)</f>
        <v>0</v>
      </c>
      <c r="L75" s="16">
        <f>IFERROR(VLOOKUP($B75,'[1]Well - Pivot Table'!$C$1:$N$10000,8,FALSE),0)</f>
        <v>45480</v>
      </c>
      <c r="M75" s="16">
        <f>IFERROR(VLOOKUP($B75,'[1]Well - Pivot Table'!$C$1:$N$10000,9,FALSE),0)</f>
        <v>16500</v>
      </c>
      <c r="N75" s="16">
        <f>IFERROR(VLOOKUP($B75,'[1]Well - Pivot Table'!$C$1:$N$10000,10,FALSE),0)</f>
        <v>0</v>
      </c>
      <c r="O75" s="12">
        <f t="shared" si="2"/>
        <v>61980</v>
      </c>
      <c r="Q75" t="str">
        <f>VLOOKUP(B75,'[2]3 Well info'!AO:AQ,3,FALSE)</f>
        <v>Active</v>
      </c>
      <c r="R75" t="str">
        <f>VLOOKUP(B75,'[2]3 Well info'!AO:AQ,2,FALSE)</f>
        <v>JENNER</v>
      </c>
      <c r="S75" s="17">
        <f t="shared" si="3"/>
        <v>23011.25</v>
      </c>
      <c r="T75" t="s">
        <v>22</v>
      </c>
    </row>
    <row r="76" spans="1:20" x14ac:dyDescent="0.25">
      <c r="A76" t="s">
        <v>264</v>
      </c>
      <c r="B76" t="s">
        <v>165</v>
      </c>
      <c r="C76" t="s">
        <v>166</v>
      </c>
      <c r="D76" s="14">
        <v>23011.25</v>
      </c>
      <c r="E76" t="s">
        <v>21</v>
      </c>
      <c r="F76" s="15">
        <v>43647</v>
      </c>
      <c r="H76" s="16">
        <f>IFERROR(VLOOKUP($B76,'[1]Well - Pivot Table'!$C$1:$N$10000,4,FALSE),0)</f>
        <v>0</v>
      </c>
      <c r="I76" s="16">
        <f>IFERROR(VLOOKUP($B76,'[1]Well - Pivot Table'!$C$1:$N$10000,5,FALSE),0)</f>
        <v>0</v>
      </c>
      <c r="J76" s="16">
        <f>IFERROR(VLOOKUP($B76,'[1]Well - Pivot Table'!$C$1:$N$10000,6,FALSE),0)</f>
        <v>0</v>
      </c>
      <c r="K76" s="16">
        <f>IFERROR(VLOOKUP($B76,'[1]Well - Pivot Table'!$C$1:$N$10000,7,FALSE),0)</f>
        <v>0</v>
      </c>
      <c r="L76" s="16">
        <f>IFERROR(VLOOKUP($B76,'[1]Well - Pivot Table'!$C$1:$N$10000,8,FALSE),0)</f>
        <v>45480</v>
      </c>
      <c r="M76" s="16">
        <f>IFERROR(VLOOKUP($B76,'[1]Well - Pivot Table'!$C$1:$N$10000,9,FALSE),0)</f>
        <v>16500</v>
      </c>
      <c r="N76" s="16">
        <f>IFERROR(VLOOKUP($B76,'[1]Well - Pivot Table'!$C$1:$N$10000,10,FALSE),0)</f>
        <v>0</v>
      </c>
      <c r="O76" s="12">
        <f t="shared" si="2"/>
        <v>61980</v>
      </c>
      <c r="Q76" t="str">
        <f>VLOOKUP(B76,'[2]3 Well info'!AO:AQ,3,FALSE)</f>
        <v>Active</v>
      </c>
      <c r="R76" t="str">
        <f>VLOOKUP(B76,'[2]3 Well info'!AO:AQ,2,FALSE)</f>
        <v>JENNER</v>
      </c>
      <c r="S76" s="17">
        <f t="shared" si="3"/>
        <v>23011.25</v>
      </c>
      <c r="T76" t="s">
        <v>22</v>
      </c>
    </row>
    <row r="77" spans="1:20" x14ac:dyDescent="0.25">
      <c r="A77" t="s">
        <v>264</v>
      </c>
      <c r="B77" t="s">
        <v>167</v>
      </c>
      <c r="C77" t="s">
        <v>168</v>
      </c>
      <c r="D77" s="14">
        <v>23011.25</v>
      </c>
      <c r="E77" t="s">
        <v>21</v>
      </c>
      <c r="F77" s="15">
        <v>43647</v>
      </c>
      <c r="H77" s="16">
        <f>IFERROR(VLOOKUP($B77,'[1]Well - Pivot Table'!$C$1:$N$10000,4,FALSE),0)</f>
        <v>0</v>
      </c>
      <c r="I77" s="16">
        <f>IFERROR(VLOOKUP($B77,'[1]Well - Pivot Table'!$C$1:$N$10000,5,FALSE),0)</f>
        <v>0</v>
      </c>
      <c r="J77" s="16">
        <f>IFERROR(VLOOKUP($B77,'[1]Well - Pivot Table'!$C$1:$N$10000,6,FALSE),0)</f>
        <v>0</v>
      </c>
      <c r="K77" s="16">
        <f>IFERROR(VLOOKUP($B77,'[1]Well - Pivot Table'!$C$1:$N$10000,7,FALSE),0)</f>
        <v>0</v>
      </c>
      <c r="L77" s="16">
        <f>IFERROR(VLOOKUP($B77,'[1]Well - Pivot Table'!$C$1:$N$10000,8,FALSE),0)</f>
        <v>45480</v>
      </c>
      <c r="M77" s="16">
        <f>IFERROR(VLOOKUP($B77,'[1]Well - Pivot Table'!$C$1:$N$10000,9,FALSE),0)</f>
        <v>16500</v>
      </c>
      <c r="N77" s="16">
        <f>IFERROR(VLOOKUP($B77,'[1]Well - Pivot Table'!$C$1:$N$10000,10,FALSE),0)</f>
        <v>0</v>
      </c>
      <c r="O77" s="12">
        <f t="shared" si="2"/>
        <v>61980</v>
      </c>
      <c r="Q77" t="str">
        <f>VLOOKUP(B77,'[2]3 Well info'!AO:AQ,3,FALSE)</f>
        <v>Active</v>
      </c>
      <c r="R77" t="str">
        <f>VLOOKUP(B77,'[2]3 Well info'!AO:AQ,2,FALSE)</f>
        <v>JENNER</v>
      </c>
      <c r="S77" s="17">
        <f t="shared" si="3"/>
        <v>23011.25</v>
      </c>
      <c r="T77" t="s">
        <v>22</v>
      </c>
    </row>
    <row r="78" spans="1:20" x14ac:dyDescent="0.25">
      <c r="A78" t="s">
        <v>264</v>
      </c>
      <c r="B78" t="s">
        <v>169</v>
      </c>
      <c r="C78" t="s">
        <v>170</v>
      </c>
      <c r="D78" s="14">
        <v>23011.25</v>
      </c>
      <c r="E78" t="s">
        <v>21</v>
      </c>
      <c r="F78" s="15">
        <v>43647</v>
      </c>
      <c r="H78" s="16">
        <f>IFERROR(VLOOKUP($B78,'[1]Well - Pivot Table'!$C$1:$N$10000,4,FALSE),0)</f>
        <v>0</v>
      </c>
      <c r="I78" s="16">
        <f>IFERROR(VLOOKUP($B78,'[1]Well - Pivot Table'!$C$1:$N$10000,5,FALSE),0)</f>
        <v>0</v>
      </c>
      <c r="J78" s="16">
        <f>IFERROR(VLOOKUP($B78,'[1]Well - Pivot Table'!$C$1:$N$10000,6,FALSE),0)</f>
        <v>0</v>
      </c>
      <c r="K78" s="16">
        <f>IFERROR(VLOOKUP($B78,'[1]Well - Pivot Table'!$C$1:$N$10000,7,FALSE),0)</f>
        <v>0</v>
      </c>
      <c r="L78" s="16">
        <f>IFERROR(VLOOKUP($B78,'[1]Well - Pivot Table'!$C$1:$N$10000,8,FALSE),0)</f>
        <v>45480</v>
      </c>
      <c r="M78" s="16">
        <f>IFERROR(VLOOKUP($B78,'[1]Well - Pivot Table'!$C$1:$N$10000,9,FALSE),0)</f>
        <v>16500</v>
      </c>
      <c r="N78" s="16">
        <f>IFERROR(VLOOKUP($B78,'[1]Well - Pivot Table'!$C$1:$N$10000,10,FALSE),0)</f>
        <v>0</v>
      </c>
      <c r="O78" s="12">
        <f t="shared" si="2"/>
        <v>61980</v>
      </c>
      <c r="Q78" t="str">
        <f>VLOOKUP(B78,'[2]3 Well info'!AO:AQ,3,FALSE)</f>
        <v>Active</v>
      </c>
      <c r="R78" t="str">
        <f>VLOOKUP(B78,'[2]3 Well info'!AO:AQ,2,FALSE)</f>
        <v>JENNER</v>
      </c>
      <c r="S78" s="17">
        <f t="shared" si="3"/>
        <v>23011.25</v>
      </c>
      <c r="T78" t="s">
        <v>22</v>
      </c>
    </row>
    <row r="79" spans="1:20" x14ac:dyDescent="0.25">
      <c r="A79" t="s">
        <v>264</v>
      </c>
      <c r="B79" t="s">
        <v>171</v>
      </c>
      <c r="C79" t="s">
        <v>172</v>
      </c>
      <c r="D79" s="14">
        <v>23011.25</v>
      </c>
      <c r="E79" t="s">
        <v>21</v>
      </c>
      <c r="F79" s="15">
        <v>43647</v>
      </c>
      <c r="H79" s="16">
        <f>IFERROR(VLOOKUP($B79,'[1]Well - Pivot Table'!$C$1:$N$10000,4,FALSE),0)</f>
        <v>0</v>
      </c>
      <c r="I79" s="16">
        <f>IFERROR(VLOOKUP($B79,'[1]Well - Pivot Table'!$C$1:$N$10000,5,FALSE),0)</f>
        <v>0</v>
      </c>
      <c r="J79" s="16">
        <f>IFERROR(VLOOKUP($B79,'[1]Well - Pivot Table'!$C$1:$N$10000,6,FALSE),0)</f>
        <v>0</v>
      </c>
      <c r="K79" s="16">
        <f>IFERROR(VLOOKUP($B79,'[1]Well - Pivot Table'!$C$1:$N$10000,7,FALSE),0)</f>
        <v>0</v>
      </c>
      <c r="L79" s="16">
        <f>IFERROR(VLOOKUP($B79,'[1]Well - Pivot Table'!$C$1:$N$10000,8,FALSE),0)</f>
        <v>45480</v>
      </c>
      <c r="M79" s="16">
        <f>IFERROR(VLOOKUP($B79,'[1]Well - Pivot Table'!$C$1:$N$10000,9,FALSE),0)</f>
        <v>16500</v>
      </c>
      <c r="N79" s="16">
        <f>IFERROR(VLOOKUP($B79,'[1]Well - Pivot Table'!$C$1:$N$10000,10,FALSE),0)</f>
        <v>0</v>
      </c>
      <c r="O79" s="12">
        <f t="shared" si="2"/>
        <v>61980</v>
      </c>
      <c r="Q79" t="str">
        <f>VLOOKUP(B79,'[2]3 Well info'!AO:AQ,3,FALSE)</f>
        <v>Active</v>
      </c>
      <c r="R79" t="str">
        <f>VLOOKUP(B79,'[2]3 Well info'!AO:AQ,2,FALSE)</f>
        <v>JENNER</v>
      </c>
      <c r="S79" s="17">
        <f t="shared" si="3"/>
        <v>23011.25</v>
      </c>
      <c r="T79" t="s">
        <v>22</v>
      </c>
    </row>
    <row r="80" spans="1:20" x14ac:dyDescent="0.25">
      <c r="A80" t="s">
        <v>264</v>
      </c>
      <c r="B80" t="s">
        <v>173</v>
      </c>
      <c r="C80" t="s">
        <v>174</v>
      </c>
      <c r="D80" s="14">
        <v>23011.25</v>
      </c>
      <c r="E80" t="s">
        <v>21</v>
      </c>
      <c r="F80" s="15">
        <v>43647</v>
      </c>
      <c r="H80" s="16">
        <f>IFERROR(VLOOKUP($B80,'[1]Well - Pivot Table'!$C$1:$N$10000,4,FALSE),0)</f>
        <v>0</v>
      </c>
      <c r="I80" s="16">
        <f>IFERROR(VLOOKUP($B80,'[1]Well - Pivot Table'!$C$1:$N$10000,5,FALSE),0)</f>
        <v>0</v>
      </c>
      <c r="J80" s="16">
        <f>IFERROR(VLOOKUP($B80,'[1]Well - Pivot Table'!$C$1:$N$10000,6,FALSE),0)</f>
        <v>0</v>
      </c>
      <c r="K80" s="16">
        <f>IFERROR(VLOOKUP($B80,'[1]Well - Pivot Table'!$C$1:$N$10000,7,FALSE),0)</f>
        <v>0</v>
      </c>
      <c r="L80" s="16">
        <f>IFERROR(VLOOKUP($B80,'[1]Well - Pivot Table'!$C$1:$N$10000,8,FALSE),0)</f>
        <v>45480</v>
      </c>
      <c r="M80" s="16">
        <f>IFERROR(VLOOKUP($B80,'[1]Well - Pivot Table'!$C$1:$N$10000,9,FALSE),0)</f>
        <v>16500</v>
      </c>
      <c r="N80" s="16">
        <f>IFERROR(VLOOKUP($B80,'[1]Well - Pivot Table'!$C$1:$N$10000,10,FALSE),0)</f>
        <v>0</v>
      </c>
      <c r="O80" s="12">
        <f t="shared" si="2"/>
        <v>61980</v>
      </c>
      <c r="Q80" t="str">
        <f>VLOOKUP(B80,'[2]3 Well info'!AO:AQ,3,FALSE)</f>
        <v>Active</v>
      </c>
      <c r="R80" t="str">
        <f>VLOOKUP(B80,'[2]3 Well info'!AO:AQ,2,FALSE)</f>
        <v>JENNER</v>
      </c>
      <c r="S80" s="17">
        <f t="shared" si="3"/>
        <v>23011.25</v>
      </c>
      <c r="T80" t="s">
        <v>22</v>
      </c>
    </row>
    <row r="81" spans="1:20" x14ac:dyDescent="0.25">
      <c r="A81" t="s">
        <v>264</v>
      </c>
      <c r="B81" t="s">
        <v>175</v>
      </c>
      <c r="C81" t="s">
        <v>176</v>
      </c>
      <c r="D81" s="14">
        <v>23011.25</v>
      </c>
      <c r="E81" t="s">
        <v>21</v>
      </c>
      <c r="F81" s="15">
        <v>43647</v>
      </c>
      <c r="H81" s="16">
        <f>IFERROR(VLOOKUP($B81,'[1]Well - Pivot Table'!$C$1:$N$10000,4,FALSE),0)</f>
        <v>0</v>
      </c>
      <c r="I81" s="16">
        <f>IFERROR(VLOOKUP($B81,'[1]Well - Pivot Table'!$C$1:$N$10000,5,FALSE),0)</f>
        <v>0</v>
      </c>
      <c r="J81" s="16">
        <f>IFERROR(VLOOKUP($B81,'[1]Well - Pivot Table'!$C$1:$N$10000,6,FALSE),0)</f>
        <v>0</v>
      </c>
      <c r="K81" s="16">
        <f>IFERROR(VLOOKUP($B81,'[1]Well - Pivot Table'!$C$1:$N$10000,7,FALSE),0)</f>
        <v>0</v>
      </c>
      <c r="L81" s="16">
        <f>IFERROR(VLOOKUP($B81,'[1]Well - Pivot Table'!$C$1:$N$10000,8,FALSE),0)</f>
        <v>45480</v>
      </c>
      <c r="M81" s="16">
        <f>IFERROR(VLOOKUP($B81,'[1]Well - Pivot Table'!$C$1:$N$10000,9,FALSE),0)</f>
        <v>16500</v>
      </c>
      <c r="N81" s="16">
        <f>IFERROR(VLOOKUP($B81,'[1]Well - Pivot Table'!$C$1:$N$10000,10,FALSE),0)</f>
        <v>0</v>
      </c>
      <c r="O81" s="12">
        <f t="shared" si="2"/>
        <v>61980</v>
      </c>
      <c r="Q81" t="str">
        <f>VLOOKUP(B81,'[2]3 Well info'!AO:AQ,3,FALSE)</f>
        <v>Active</v>
      </c>
      <c r="R81" t="str">
        <f>VLOOKUP(B81,'[2]3 Well info'!AO:AQ,2,FALSE)</f>
        <v>JENNER</v>
      </c>
      <c r="S81" s="17">
        <f t="shared" si="3"/>
        <v>23011.25</v>
      </c>
      <c r="T81" t="s">
        <v>22</v>
      </c>
    </row>
    <row r="82" spans="1:20" x14ac:dyDescent="0.25">
      <c r="A82" t="s">
        <v>264</v>
      </c>
      <c r="B82" t="s">
        <v>177</v>
      </c>
      <c r="C82" t="s">
        <v>178</v>
      </c>
      <c r="D82" s="14">
        <v>23011.25</v>
      </c>
      <c r="E82" t="s">
        <v>21</v>
      </c>
      <c r="F82" s="15">
        <v>43647</v>
      </c>
      <c r="H82" s="16">
        <f>IFERROR(VLOOKUP($B82,'[1]Well - Pivot Table'!$C$1:$N$10000,4,FALSE),0)</f>
        <v>0</v>
      </c>
      <c r="I82" s="16">
        <f>IFERROR(VLOOKUP($B82,'[1]Well - Pivot Table'!$C$1:$N$10000,5,FALSE),0)</f>
        <v>0</v>
      </c>
      <c r="J82" s="16">
        <f>IFERROR(VLOOKUP($B82,'[1]Well - Pivot Table'!$C$1:$N$10000,6,FALSE),0)</f>
        <v>0</v>
      </c>
      <c r="K82" s="16">
        <f>IFERROR(VLOOKUP($B82,'[1]Well - Pivot Table'!$C$1:$N$10000,7,FALSE),0)</f>
        <v>0</v>
      </c>
      <c r="L82" s="16">
        <f>IFERROR(VLOOKUP($B82,'[1]Well - Pivot Table'!$C$1:$N$10000,8,FALSE),0)</f>
        <v>45480</v>
      </c>
      <c r="M82" s="16">
        <f>IFERROR(VLOOKUP($B82,'[1]Well - Pivot Table'!$C$1:$N$10000,9,FALSE),0)</f>
        <v>16500</v>
      </c>
      <c r="N82" s="16">
        <f>IFERROR(VLOOKUP($B82,'[1]Well - Pivot Table'!$C$1:$N$10000,10,FALSE),0)</f>
        <v>0</v>
      </c>
      <c r="O82" s="12">
        <f t="shared" si="2"/>
        <v>61980</v>
      </c>
      <c r="Q82" t="str">
        <f>VLOOKUP(B82,'[2]3 Well info'!AO:AQ,3,FALSE)</f>
        <v>Active</v>
      </c>
      <c r="R82" t="str">
        <f>VLOOKUP(B82,'[2]3 Well info'!AO:AQ,2,FALSE)</f>
        <v>JENNER</v>
      </c>
      <c r="S82" s="17">
        <f t="shared" si="3"/>
        <v>23011.25</v>
      </c>
      <c r="T82" t="s">
        <v>22</v>
      </c>
    </row>
    <row r="83" spans="1:20" x14ac:dyDescent="0.25">
      <c r="A83" t="s">
        <v>264</v>
      </c>
      <c r="B83" t="s">
        <v>179</v>
      </c>
      <c r="C83" t="s">
        <v>180</v>
      </c>
      <c r="D83" s="14">
        <v>23011.25</v>
      </c>
      <c r="E83" t="s">
        <v>21</v>
      </c>
      <c r="F83" s="15">
        <v>43647</v>
      </c>
      <c r="H83" s="16">
        <f>IFERROR(VLOOKUP($B83,'[1]Well - Pivot Table'!$C$1:$N$10000,4,FALSE),0)</f>
        <v>0</v>
      </c>
      <c r="I83" s="16">
        <f>IFERROR(VLOOKUP($B83,'[1]Well - Pivot Table'!$C$1:$N$10000,5,FALSE),0)</f>
        <v>0</v>
      </c>
      <c r="J83" s="16">
        <f>IFERROR(VLOOKUP($B83,'[1]Well - Pivot Table'!$C$1:$N$10000,6,FALSE),0)</f>
        <v>0</v>
      </c>
      <c r="K83" s="16">
        <f>IFERROR(VLOOKUP($B83,'[1]Well - Pivot Table'!$C$1:$N$10000,7,FALSE),0)</f>
        <v>0</v>
      </c>
      <c r="L83" s="16">
        <f>IFERROR(VLOOKUP($B83,'[1]Well - Pivot Table'!$C$1:$N$10000,8,FALSE),0)</f>
        <v>45480</v>
      </c>
      <c r="M83" s="16">
        <f>IFERROR(VLOOKUP($B83,'[1]Well - Pivot Table'!$C$1:$N$10000,9,FALSE),0)</f>
        <v>16500</v>
      </c>
      <c r="N83" s="16">
        <f>IFERROR(VLOOKUP($B83,'[1]Well - Pivot Table'!$C$1:$N$10000,10,FALSE),0)</f>
        <v>0</v>
      </c>
      <c r="O83" s="12">
        <f t="shared" si="2"/>
        <v>61980</v>
      </c>
      <c r="Q83" t="str">
        <f>VLOOKUP(B83,'[2]3 Well info'!AO:AQ,3,FALSE)</f>
        <v>Active</v>
      </c>
      <c r="R83" t="str">
        <f>VLOOKUP(B83,'[2]3 Well info'!AO:AQ,2,FALSE)</f>
        <v>JENNER</v>
      </c>
      <c r="S83" s="17">
        <f t="shared" si="3"/>
        <v>23011.25</v>
      </c>
      <c r="T83" t="s">
        <v>22</v>
      </c>
    </row>
    <row r="84" spans="1:20" x14ac:dyDescent="0.25">
      <c r="A84" t="s">
        <v>264</v>
      </c>
      <c r="B84" t="s">
        <v>181</v>
      </c>
      <c r="C84" t="s">
        <v>182</v>
      </c>
      <c r="D84" s="14">
        <v>23011.25</v>
      </c>
      <c r="E84" t="s">
        <v>21</v>
      </c>
      <c r="F84" s="15">
        <v>43647</v>
      </c>
      <c r="H84" s="16">
        <f>IFERROR(VLOOKUP($B84,'[1]Well - Pivot Table'!$C$1:$N$10000,4,FALSE),0)</f>
        <v>0</v>
      </c>
      <c r="I84" s="16">
        <f>IFERROR(VLOOKUP($B84,'[1]Well - Pivot Table'!$C$1:$N$10000,5,FALSE),0)</f>
        <v>0</v>
      </c>
      <c r="J84" s="16">
        <f>IFERROR(VLOOKUP($B84,'[1]Well - Pivot Table'!$C$1:$N$10000,6,FALSE),0)</f>
        <v>0</v>
      </c>
      <c r="K84" s="16">
        <f>IFERROR(VLOOKUP($B84,'[1]Well - Pivot Table'!$C$1:$N$10000,7,FALSE),0)</f>
        <v>0</v>
      </c>
      <c r="L84" s="16">
        <f>IFERROR(VLOOKUP($B84,'[1]Well - Pivot Table'!$C$1:$N$10000,8,FALSE),0)</f>
        <v>45480</v>
      </c>
      <c r="M84" s="16">
        <f>IFERROR(VLOOKUP($B84,'[1]Well - Pivot Table'!$C$1:$N$10000,9,FALSE),0)</f>
        <v>16500</v>
      </c>
      <c r="N84" s="16">
        <f>IFERROR(VLOOKUP($B84,'[1]Well - Pivot Table'!$C$1:$N$10000,10,FALSE),0)</f>
        <v>0</v>
      </c>
      <c r="O84" s="12">
        <f t="shared" si="2"/>
        <v>61980</v>
      </c>
      <c r="Q84" t="str">
        <f>VLOOKUP(B84,'[2]3 Well info'!AO:AQ,3,FALSE)</f>
        <v>Active</v>
      </c>
      <c r="R84" t="str">
        <f>VLOOKUP(B84,'[2]3 Well info'!AO:AQ,2,FALSE)</f>
        <v>JENNER</v>
      </c>
      <c r="S84" s="17">
        <f t="shared" si="3"/>
        <v>23011.25</v>
      </c>
      <c r="T84" t="s">
        <v>22</v>
      </c>
    </row>
    <row r="85" spans="1:20" x14ac:dyDescent="0.25">
      <c r="A85" t="s">
        <v>264</v>
      </c>
      <c r="B85" t="s">
        <v>183</v>
      </c>
      <c r="C85" t="s">
        <v>184</v>
      </c>
      <c r="D85" s="14">
        <v>27613.5</v>
      </c>
      <c r="E85" t="s">
        <v>21</v>
      </c>
      <c r="F85" s="15">
        <v>43647</v>
      </c>
      <c r="H85" s="16">
        <f>IFERROR(VLOOKUP($B85,'[1]Well - Pivot Table'!$C$1:$N$10000,4,FALSE),0)</f>
        <v>0</v>
      </c>
      <c r="I85" s="16">
        <f>IFERROR(VLOOKUP($B85,'[1]Well - Pivot Table'!$C$1:$N$10000,5,FALSE),0)</f>
        <v>0</v>
      </c>
      <c r="J85" s="16">
        <f>IFERROR(VLOOKUP($B85,'[1]Well - Pivot Table'!$C$1:$N$10000,6,FALSE),0)</f>
        <v>0</v>
      </c>
      <c r="K85" s="16">
        <f>IFERROR(VLOOKUP($B85,'[1]Well - Pivot Table'!$C$1:$N$10000,7,FALSE),0)</f>
        <v>0</v>
      </c>
      <c r="L85" s="16">
        <f>IFERROR(VLOOKUP($B85,'[1]Well - Pivot Table'!$C$1:$N$10000,8,FALSE),0)</f>
        <v>54576</v>
      </c>
      <c r="M85" s="16">
        <f>IFERROR(VLOOKUP($B85,'[1]Well - Pivot Table'!$C$1:$N$10000,9,FALSE),0)</f>
        <v>16500</v>
      </c>
      <c r="N85" s="16">
        <f>IFERROR(VLOOKUP($B85,'[1]Well - Pivot Table'!$C$1:$N$10000,10,FALSE),0)</f>
        <v>0</v>
      </c>
      <c r="O85" s="12">
        <f t="shared" si="2"/>
        <v>71076</v>
      </c>
      <c r="Q85" t="str">
        <f>VLOOKUP(B85,'[2]3 Well info'!AO:AQ,3,FALSE)</f>
        <v>Active</v>
      </c>
      <c r="R85" t="str">
        <f>VLOOKUP(B85,'[2]3 Well info'!AO:AQ,2,FALSE)</f>
        <v>JENNER</v>
      </c>
      <c r="S85" s="17">
        <f t="shared" si="3"/>
        <v>27613.5</v>
      </c>
      <c r="T85" t="s">
        <v>22</v>
      </c>
    </row>
    <row r="86" spans="1:20" x14ac:dyDescent="0.25">
      <c r="A86" t="s">
        <v>264</v>
      </c>
      <c r="B86" t="s">
        <v>185</v>
      </c>
      <c r="C86" s="20" t="s">
        <v>186</v>
      </c>
      <c r="D86" s="14">
        <v>23011.25</v>
      </c>
      <c r="E86" t="s">
        <v>21</v>
      </c>
      <c r="F86" s="15">
        <v>43647</v>
      </c>
      <c r="H86" s="16">
        <f>IFERROR(VLOOKUP($B86,'[1]Well - Pivot Table'!$C$1:$N$10000,4,FALSE),0)</f>
        <v>0</v>
      </c>
      <c r="I86" s="16">
        <f>IFERROR(VLOOKUP($B86,'[1]Well - Pivot Table'!$C$1:$N$10000,5,FALSE),0)</f>
        <v>0</v>
      </c>
      <c r="J86" s="16">
        <f>IFERROR(VLOOKUP($B86,'[1]Well - Pivot Table'!$C$1:$N$10000,6,FALSE),0)</f>
        <v>0</v>
      </c>
      <c r="K86" s="16">
        <f>IFERROR(VLOOKUP($B86,'[1]Well - Pivot Table'!$C$1:$N$10000,7,FALSE),0)</f>
        <v>0</v>
      </c>
      <c r="L86" s="16">
        <f>IFERROR(VLOOKUP($B86,'[1]Well - Pivot Table'!$C$1:$N$10000,8,FALSE),0)</f>
        <v>45480</v>
      </c>
      <c r="M86" s="16">
        <f>IFERROR(VLOOKUP($B86,'[1]Well - Pivot Table'!$C$1:$N$10000,9,FALSE),0)</f>
        <v>16500</v>
      </c>
      <c r="N86" s="16">
        <f>IFERROR(VLOOKUP($B86,'[1]Well - Pivot Table'!$C$1:$N$10000,10,FALSE),0)</f>
        <v>0</v>
      </c>
      <c r="O86" s="12">
        <f t="shared" si="2"/>
        <v>61980</v>
      </c>
      <c r="Q86" t="str">
        <f>VLOOKUP(B86,'[2]3 Well info'!AO:AQ,3,FALSE)</f>
        <v>Active</v>
      </c>
      <c r="R86" t="str">
        <f>VLOOKUP(B86,'[2]3 Well info'!AO:AQ,2,FALSE)</f>
        <v>JENNER</v>
      </c>
      <c r="S86" s="17">
        <f t="shared" si="3"/>
        <v>23011.25</v>
      </c>
      <c r="T86" t="s">
        <v>22</v>
      </c>
    </row>
    <row r="87" spans="1:20" x14ac:dyDescent="0.25">
      <c r="A87" t="s">
        <v>264</v>
      </c>
      <c r="B87" t="s">
        <v>187</v>
      </c>
      <c r="C87" s="20" t="s">
        <v>188</v>
      </c>
      <c r="D87" s="14">
        <v>23011.25</v>
      </c>
      <c r="E87" t="s">
        <v>21</v>
      </c>
      <c r="F87" s="15">
        <v>43647</v>
      </c>
      <c r="H87" s="16">
        <f>IFERROR(VLOOKUP($B87,'[1]Well - Pivot Table'!$C$1:$N$10000,4,FALSE),0)</f>
        <v>0</v>
      </c>
      <c r="I87" s="16">
        <f>IFERROR(VLOOKUP($B87,'[1]Well - Pivot Table'!$C$1:$N$10000,5,FALSE),0)</f>
        <v>0</v>
      </c>
      <c r="J87" s="16">
        <f>IFERROR(VLOOKUP($B87,'[1]Well - Pivot Table'!$C$1:$N$10000,6,FALSE),0)</f>
        <v>0</v>
      </c>
      <c r="K87" s="16">
        <f>IFERROR(VLOOKUP($B87,'[1]Well - Pivot Table'!$C$1:$N$10000,7,FALSE),0)</f>
        <v>0</v>
      </c>
      <c r="L87" s="16">
        <f>IFERROR(VLOOKUP($B87,'[1]Well - Pivot Table'!$C$1:$N$10000,8,FALSE),0)</f>
        <v>45480</v>
      </c>
      <c r="M87" s="16">
        <f>IFERROR(VLOOKUP($B87,'[1]Well - Pivot Table'!$C$1:$N$10000,9,FALSE),0)</f>
        <v>16500</v>
      </c>
      <c r="N87" s="16">
        <f>IFERROR(VLOOKUP($B87,'[1]Well - Pivot Table'!$C$1:$N$10000,10,FALSE),0)</f>
        <v>0</v>
      </c>
      <c r="O87" s="12">
        <f t="shared" si="2"/>
        <v>61980</v>
      </c>
      <c r="Q87" t="str">
        <f>VLOOKUP(B87,'[2]3 Well info'!AO:AQ,3,FALSE)</f>
        <v>Active</v>
      </c>
      <c r="R87" t="str">
        <f>VLOOKUP(B87,'[2]3 Well info'!AO:AQ,2,FALSE)</f>
        <v>JENNER</v>
      </c>
      <c r="S87" s="17">
        <f t="shared" si="3"/>
        <v>23011.25</v>
      </c>
      <c r="T87" t="s">
        <v>22</v>
      </c>
    </row>
    <row r="88" spans="1:20" x14ac:dyDescent="0.25">
      <c r="A88" t="s">
        <v>264</v>
      </c>
      <c r="B88" t="s">
        <v>189</v>
      </c>
      <c r="C88" s="20" t="s">
        <v>190</v>
      </c>
      <c r="D88" s="14">
        <v>23011.25</v>
      </c>
      <c r="E88" t="s">
        <v>21</v>
      </c>
      <c r="F88" s="15">
        <v>43647</v>
      </c>
      <c r="H88" s="16">
        <f>IFERROR(VLOOKUP($B88,'[1]Well - Pivot Table'!$C$1:$N$10000,4,FALSE),0)</f>
        <v>0</v>
      </c>
      <c r="I88" s="16">
        <f>IFERROR(VLOOKUP($B88,'[1]Well - Pivot Table'!$C$1:$N$10000,5,FALSE),0)</f>
        <v>0</v>
      </c>
      <c r="J88" s="16">
        <f>IFERROR(VLOOKUP($B88,'[1]Well - Pivot Table'!$C$1:$N$10000,6,FALSE),0)</f>
        <v>0</v>
      </c>
      <c r="K88" s="16">
        <f>IFERROR(VLOOKUP($B88,'[1]Well - Pivot Table'!$C$1:$N$10000,7,FALSE),0)</f>
        <v>0</v>
      </c>
      <c r="L88" s="16">
        <f>IFERROR(VLOOKUP($B88,'[1]Well - Pivot Table'!$C$1:$N$10000,8,FALSE),0)</f>
        <v>45480</v>
      </c>
      <c r="M88" s="16">
        <f>IFERROR(VLOOKUP($B88,'[1]Well - Pivot Table'!$C$1:$N$10000,9,FALSE),0)</f>
        <v>16500</v>
      </c>
      <c r="N88" s="16">
        <f>IFERROR(VLOOKUP($B88,'[1]Well - Pivot Table'!$C$1:$N$10000,10,FALSE),0)</f>
        <v>0</v>
      </c>
      <c r="O88" s="12">
        <f t="shared" si="2"/>
        <v>61980</v>
      </c>
      <c r="Q88" t="str">
        <f>VLOOKUP(B88,'[2]3 Well info'!AO:AQ,3,FALSE)</f>
        <v>Active</v>
      </c>
      <c r="R88" t="str">
        <f>VLOOKUP(B88,'[2]3 Well info'!AO:AQ,2,FALSE)</f>
        <v>JENNER</v>
      </c>
      <c r="S88" s="17">
        <f t="shared" si="3"/>
        <v>23011.25</v>
      </c>
      <c r="T88" t="s">
        <v>22</v>
      </c>
    </row>
    <row r="89" spans="1:20" x14ac:dyDescent="0.25">
      <c r="A89" t="s">
        <v>264</v>
      </c>
      <c r="B89" t="s">
        <v>191</v>
      </c>
      <c r="C89" s="20" t="s">
        <v>192</v>
      </c>
      <c r="D89" s="14">
        <v>23011.25</v>
      </c>
      <c r="E89" t="s">
        <v>21</v>
      </c>
      <c r="F89" s="15">
        <v>43647</v>
      </c>
      <c r="H89" s="16">
        <f>IFERROR(VLOOKUP($B89,'[1]Well - Pivot Table'!$C$1:$N$10000,4,FALSE),0)</f>
        <v>0</v>
      </c>
      <c r="I89" s="16">
        <f>IFERROR(VLOOKUP($B89,'[1]Well - Pivot Table'!$C$1:$N$10000,5,FALSE),0)</f>
        <v>0</v>
      </c>
      <c r="J89" s="16">
        <f>IFERROR(VLOOKUP($B89,'[1]Well - Pivot Table'!$C$1:$N$10000,6,FALSE),0)</f>
        <v>0</v>
      </c>
      <c r="K89" s="16">
        <f>IFERROR(VLOOKUP($B89,'[1]Well - Pivot Table'!$C$1:$N$10000,7,FALSE),0)</f>
        <v>0</v>
      </c>
      <c r="L89" s="16">
        <f>IFERROR(VLOOKUP($B89,'[1]Well - Pivot Table'!$C$1:$N$10000,8,FALSE),0)</f>
        <v>45480</v>
      </c>
      <c r="M89" s="16">
        <f>IFERROR(VLOOKUP($B89,'[1]Well - Pivot Table'!$C$1:$N$10000,9,FALSE),0)</f>
        <v>16500</v>
      </c>
      <c r="N89" s="16">
        <f>IFERROR(VLOOKUP($B89,'[1]Well - Pivot Table'!$C$1:$N$10000,10,FALSE),0)</f>
        <v>0</v>
      </c>
      <c r="O89" s="12">
        <f t="shared" si="2"/>
        <v>61980</v>
      </c>
      <c r="Q89" t="str">
        <f>VLOOKUP(B89,'[2]3 Well info'!AO:AQ,3,FALSE)</f>
        <v>Active</v>
      </c>
      <c r="R89" t="str">
        <f>VLOOKUP(B89,'[2]3 Well info'!AO:AQ,2,FALSE)</f>
        <v>JENNER</v>
      </c>
      <c r="S89" s="17">
        <f t="shared" si="3"/>
        <v>23011.25</v>
      </c>
      <c r="T89" t="s">
        <v>22</v>
      </c>
    </row>
    <row r="90" spans="1:20" x14ac:dyDescent="0.25">
      <c r="A90" t="s">
        <v>264</v>
      </c>
      <c r="B90" t="s">
        <v>193</v>
      </c>
      <c r="C90" s="20" t="s">
        <v>194</v>
      </c>
      <c r="D90" s="14">
        <v>27613.5</v>
      </c>
      <c r="E90" t="s">
        <v>21</v>
      </c>
      <c r="F90" s="15">
        <v>43647</v>
      </c>
      <c r="H90" s="16">
        <f>IFERROR(VLOOKUP($B90,'[1]Well - Pivot Table'!$C$1:$N$10000,4,FALSE),0)</f>
        <v>0</v>
      </c>
      <c r="I90" s="16">
        <f>IFERROR(VLOOKUP($B90,'[1]Well - Pivot Table'!$C$1:$N$10000,5,FALSE),0)</f>
        <v>0</v>
      </c>
      <c r="J90" s="16">
        <f>IFERROR(VLOOKUP($B90,'[1]Well - Pivot Table'!$C$1:$N$10000,6,FALSE),0)</f>
        <v>0</v>
      </c>
      <c r="K90" s="16">
        <f>IFERROR(VLOOKUP($B90,'[1]Well - Pivot Table'!$C$1:$N$10000,7,FALSE),0)</f>
        <v>0</v>
      </c>
      <c r="L90" s="16">
        <f>IFERROR(VLOOKUP($B90,'[1]Well - Pivot Table'!$C$1:$N$10000,8,FALSE),0)</f>
        <v>54576</v>
      </c>
      <c r="M90" s="16">
        <f>IFERROR(VLOOKUP($B90,'[1]Well - Pivot Table'!$C$1:$N$10000,9,FALSE),0)</f>
        <v>16500</v>
      </c>
      <c r="N90" s="16">
        <f>IFERROR(VLOOKUP($B90,'[1]Well - Pivot Table'!$C$1:$N$10000,10,FALSE),0)</f>
        <v>0</v>
      </c>
      <c r="O90" s="12">
        <f t="shared" si="2"/>
        <v>71076</v>
      </c>
      <c r="Q90" t="str">
        <f>VLOOKUP(B90,'[2]3 Well info'!AO:AQ,3,FALSE)</f>
        <v>Active</v>
      </c>
      <c r="R90" t="str">
        <f>VLOOKUP(B90,'[2]3 Well info'!AO:AQ,2,FALSE)</f>
        <v>JENNER</v>
      </c>
      <c r="S90" s="17">
        <f t="shared" si="3"/>
        <v>27613.5</v>
      </c>
      <c r="T90" t="s">
        <v>22</v>
      </c>
    </row>
    <row r="91" spans="1:20" x14ac:dyDescent="0.25">
      <c r="A91" t="s">
        <v>264</v>
      </c>
      <c r="B91" t="s">
        <v>195</v>
      </c>
      <c r="C91" t="s">
        <v>196</v>
      </c>
      <c r="D91" s="14">
        <v>23011.25</v>
      </c>
      <c r="E91" t="s">
        <v>21</v>
      </c>
      <c r="F91" s="15">
        <v>43647</v>
      </c>
      <c r="H91" s="16">
        <f>IFERROR(VLOOKUP($B91,'[1]Well - Pivot Table'!$C$1:$N$10000,4,FALSE),0)</f>
        <v>0</v>
      </c>
      <c r="I91" s="16">
        <f>IFERROR(VLOOKUP($B91,'[1]Well - Pivot Table'!$C$1:$N$10000,5,FALSE),0)</f>
        <v>0</v>
      </c>
      <c r="J91" s="16">
        <f>IFERROR(VLOOKUP($B91,'[1]Well - Pivot Table'!$C$1:$N$10000,6,FALSE),0)</f>
        <v>0</v>
      </c>
      <c r="K91" s="16">
        <f>IFERROR(VLOOKUP($B91,'[1]Well - Pivot Table'!$C$1:$N$10000,7,FALSE),0)</f>
        <v>0</v>
      </c>
      <c r="L91" s="16">
        <f>IFERROR(VLOOKUP($B91,'[1]Well - Pivot Table'!$C$1:$N$10000,8,FALSE),0)</f>
        <v>45480</v>
      </c>
      <c r="M91" s="16">
        <f>IFERROR(VLOOKUP($B91,'[1]Well - Pivot Table'!$C$1:$N$10000,9,FALSE),0)</f>
        <v>16500</v>
      </c>
      <c r="N91" s="16">
        <f>IFERROR(VLOOKUP($B91,'[1]Well - Pivot Table'!$C$1:$N$10000,10,FALSE),0)</f>
        <v>0</v>
      </c>
      <c r="O91" s="12">
        <f t="shared" si="2"/>
        <v>61980</v>
      </c>
      <c r="Q91" t="str">
        <f>VLOOKUP(B91,'[2]3 Well info'!AO:AQ,3,FALSE)</f>
        <v>Active</v>
      </c>
      <c r="R91" t="str">
        <f>VLOOKUP(B91,'[2]3 Well info'!AO:AQ,2,FALSE)</f>
        <v>JENNER</v>
      </c>
      <c r="S91" s="17">
        <f t="shared" si="3"/>
        <v>23011.25</v>
      </c>
      <c r="T91" t="s">
        <v>22</v>
      </c>
    </row>
    <row r="92" spans="1:20" x14ac:dyDescent="0.25">
      <c r="A92" t="s">
        <v>264</v>
      </c>
      <c r="B92" t="s">
        <v>197</v>
      </c>
      <c r="C92" t="s">
        <v>198</v>
      </c>
      <c r="D92" s="14">
        <v>23011.25</v>
      </c>
      <c r="E92" t="s">
        <v>21</v>
      </c>
      <c r="F92" s="15">
        <v>43647</v>
      </c>
      <c r="H92" s="16">
        <f>IFERROR(VLOOKUP($B92,'[1]Well - Pivot Table'!$C$1:$N$10000,4,FALSE),0)</f>
        <v>0</v>
      </c>
      <c r="I92" s="16">
        <f>IFERROR(VLOOKUP($B92,'[1]Well - Pivot Table'!$C$1:$N$10000,5,FALSE),0)</f>
        <v>0</v>
      </c>
      <c r="J92" s="16">
        <f>IFERROR(VLOOKUP($B92,'[1]Well - Pivot Table'!$C$1:$N$10000,6,FALSE),0)</f>
        <v>0</v>
      </c>
      <c r="K92" s="16">
        <f>IFERROR(VLOOKUP($B92,'[1]Well - Pivot Table'!$C$1:$N$10000,7,FALSE),0)</f>
        <v>0</v>
      </c>
      <c r="L92" s="16">
        <f>IFERROR(VLOOKUP($B92,'[1]Well - Pivot Table'!$C$1:$N$10000,8,FALSE),0)</f>
        <v>45480</v>
      </c>
      <c r="M92" s="16">
        <f>IFERROR(VLOOKUP($B92,'[1]Well - Pivot Table'!$C$1:$N$10000,9,FALSE),0)</f>
        <v>16500</v>
      </c>
      <c r="N92" s="16">
        <f>IFERROR(VLOOKUP($B92,'[1]Well - Pivot Table'!$C$1:$N$10000,10,FALSE),0)</f>
        <v>0</v>
      </c>
      <c r="O92" s="12">
        <f t="shared" si="2"/>
        <v>61980</v>
      </c>
      <c r="Q92" t="str">
        <f>VLOOKUP(B92,'[2]3 Well info'!AO:AQ,3,FALSE)</f>
        <v>Active</v>
      </c>
      <c r="R92" t="str">
        <f>VLOOKUP(B92,'[2]3 Well info'!AO:AQ,2,FALSE)</f>
        <v>JENNER</v>
      </c>
      <c r="S92" s="17">
        <f t="shared" si="3"/>
        <v>23011.25</v>
      </c>
      <c r="T92" t="s">
        <v>22</v>
      </c>
    </row>
    <row r="93" spans="1:20" x14ac:dyDescent="0.25">
      <c r="A93" t="s">
        <v>264</v>
      </c>
      <c r="B93" t="s">
        <v>199</v>
      </c>
      <c r="C93" t="s">
        <v>200</v>
      </c>
      <c r="D93" s="14">
        <v>23011.25</v>
      </c>
      <c r="E93" t="s">
        <v>21</v>
      </c>
      <c r="F93" s="15">
        <v>43647</v>
      </c>
      <c r="H93" s="16">
        <f>IFERROR(VLOOKUP($B93,'[1]Well - Pivot Table'!$C$1:$N$10000,4,FALSE),0)</f>
        <v>0</v>
      </c>
      <c r="I93" s="16">
        <f>IFERROR(VLOOKUP($B93,'[1]Well - Pivot Table'!$C$1:$N$10000,5,FALSE),0)</f>
        <v>0</v>
      </c>
      <c r="J93" s="16">
        <f>IFERROR(VLOOKUP($B93,'[1]Well - Pivot Table'!$C$1:$N$10000,6,FALSE),0)</f>
        <v>0</v>
      </c>
      <c r="K93" s="16">
        <f>IFERROR(VLOOKUP($B93,'[1]Well - Pivot Table'!$C$1:$N$10000,7,FALSE),0)</f>
        <v>0</v>
      </c>
      <c r="L93" s="16">
        <f>IFERROR(VLOOKUP($B93,'[1]Well - Pivot Table'!$C$1:$N$10000,8,FALSE),0)</f>
        <v>45480</v>
      </c>
      <c r="M93" s="16">
        <f>IFERROR(VLOOKUP($B93,'[1]Well - Pivot Table'!$C$1:$N$10000,9,FALSE),0)</f>
        <v>16500</v>
      </c>
      <c r="N93" s="16">
        <f>IFERROR(VLOOKUP($B93,'[1]Well - Pivot Table'!$C$1:$N$10000,10,FALSE),0)</f>
        <v>0</v>
      </c>
      <c r="O93" s="12">
        <f t="shared" si="2"/>
        <v>61980</v>
      </c>
      <c r="Q93" t="str">
        <f>VLOOKUP(B93,'[2]3 Well info'!AO:AQ,3,FALSE)</f>
        <v>Active</v>
      </c>
      <c r="R93" t="str">
        <f>VLOOKUP(B93,'[2]3 Well info'!AO:AQ,2,FALSE)</f>
        <v>JENNER</v>
      </c>
      <c r="S93" s="17">
        <f t="shared" si="3"/>
        <v>23011.25</v>
      </c>
      <c r="T93" t="s">
        <v>22</v>
      </c>
    </row>
    <row r="94" spans="1:20" x14ac:dyDescent="0.25">
      <c r="A94" t="s">
        <v>264</v>
      </c>
      <c r="B94" t="s">
        <v>201</v>
      </c>
      <c r="C94" t="s">
        <v>202</v>
      </c>
      <c r="D94" s="14">
        <v>23011.25</v>
      </c>
      <c r="E94" t="s">
        <v>21</v>
      </c>
      <c r="F94" s="15">
        <v>43647</v>
      </c>
      <c r="H94" s="16">
        <f>IFERROR(VLOOKUP($B94,'[1]Well - Pivot Table'!$C$1:$N$10000,4,FALSE),0)</f>
        <v>0</v>
      </c>
      <c r="I94" s="16">
        <f>IFERROR(VLOOKUP($B94,'[1]Well - Pivot Table'!$C$1:$N$10000,5,FALSE),0)</f>
        <v>0</v>
      </c>
      <c r="J94" s="16">
        <f>IFERROR(VLOOKUP($B94,'[1]Well - Pivot Table'!$C$1:$N$10000,6,FALSE),0)</f>
        <v>0</v>
      </c>
      <c r="K94" s="16">
        <f>IFERROR(VLOOKUP($B94,'[1]Well - Pivot Table'!$C$1:$N$10000,7,FALSE),0)</f>
        <v>0</v>
      </c>
      <c r="L94" s="16">
        <f>IFERROR(VLOOKUP($B94,'[1]Well - Pivot Table'!$C$1:$N$10000,8,FALSE),0)</f>
        <v>45480</v>
      </c>
      <c r="M94" s="16">
        <f>IFERROR(VLOOKUP($B94,'[1]Well - Pivot Table'!$C$1:$N$10000,9,FALSE),0)</f>
        <v>16500</v>
      </c>
      <c r="N94" s="16">
        <f>IFERROR(VLOOKUP($B94,'[1]Well - Pivot Table'!$C$1:$N$10000,10,FALSE),0)</f>
        <v>0</v>
      </c>
      <c r="O94" s="12">
        <f t="shared" si="2"/>
        <v>61980</v>
      </c>
      <c r="Q94" t="str">
        <f>VLOOKUP(B94,'[2]3 Well info'!AO:AQ,3,FALSE)</f>
        <v>Active</v>
      </c>
      <c r="R94" t="str">
        <f>VLOOKUP(B94,'[2]3 Well info'!AO:AQ,2,FALSE)</f>
        <v>JENNER</v>
      </c>
      <c r="S94" s="17">
        <f t="shared" si="3"/>
        <v>23011.25</v>
      </c>
      <c r="T94" t="s">
        <v>22</v>
      </c>
    </row>
    <row r="95" spans="1:20" x14ac:dyDescent="0.25">
      <c r="A95" t="s">
        <v>264</v>
      </c>
      <c r="B95" t="s">
        <v>203</v>
      </c>
      <c r="C95" t="s">
        <v>204</v>
      </c>
      <c r="D95" s="14">
        <v>23011.25</v>
      </c>
      <c r="E95" t="s">
        <v>21</v>
      </c>
      <c r="F95" s="15">
        <v>43647</v>
      </c>
      <c r="H95" s="16">
        <f>IFERROR(VLOOKUP($B95,'[1]Well - Pivot Table'!$C$1:$N$10000,4,FALSE),0)</f>
        <v>0</v>
      </c>
      <c r="I95" s="16">
        <f>IFERROR(VLOOKUP($B95,'[1]Well - Pivot Table'!$C$1:$N$10000,5,FALSE),0)</f>
        <v>0</v>
      </c>
      <c r="J95" s="16">
        <f>IFERROR(VLOOKUP($B95,'[1]Well - Pivot Table'!$C$1:$N$10000,6,FALSE),0)</f>
        <v>0</v>
      </c>
      <c r="K95" s="16">
        <f>IFERROR(VLOOKUP($B95,'[1]Well - Pivot Table'!$C$1:$N$10000,7,FALSE),0)</f>
        <v>0</v>
      </c>
      <c r="L95" s="16">
        <f>IFERROR(VLOOKUP($B95,'[1]Well - Pivot Table'!$C$1:$N$10000,8,FALSE),0)</f>
        <v>45480</v>
      </c>
      <c r="M95" s="16">
        <f>IFERROR(VLOOKUP($B95,'[1]Well - Pivot Table'!$C$1:$N$10000,9,FALSE),0)</f>
        <v>16500</v>
      </c>
      <c r="N95" s="16">
        <f>IFERROR(VLOOKUP($B95,'[1]Well - Pivot Table'!$C$1:$N$10000,10,FALSE),0)</f>
        <v>0</v>
      </c>
      <c r="O95" s="12">
        <f t="shared" si="2"/>
        <v>61980</v>
      </c>
      <c r="Q95" t="str">
        <f>VLOOKUP(B95,'[2]3 Well info'!AO:AQ,3,FALSE)</f>
        <v>Active</v>
      </c>
      <c r="R95" t="str">
        <f>VLOOKUP(B95,'[2]3 Well info'!AO:AQ,2,FALSE)</f>
        <v>JENNER</v>
      </c>
      <c r="S95" s="17">
        <f t="shared" si="3"/>
        <v>23011.25</v>
      </c>
      <c r="T95" t="s">
        <v>22</v>
      </c>
    </row>
    <row r="96" spans="1:20" x14ac:dyDescent="0.25">
      <c r="A96" t="s">
        <v>264</v>
      </c>
      <c r="B96" t="s">
        <v>205</v>
      </c>
      <c r="C96" t="s">
        <v>206</v>
      </c>
      <c r="D96" s="14">
        <v>23011.25</v>
      </c>
      <c r="E96" t="s">
        <v>21</v>
      </c>
      <c r="F96" s="15">
        <v>43647</v>
      </c>
      <c r="H96" s="16">
        <f>IFERROR(VLOOKUP($B96,'[1]Well - Pivot Table'!$C$1:$N$10000,4,FALSE),0)</f>
        <v>0</v>
      </c>
      <c r="I96" s="16">
        <f>IFERROR(VLOOKUP($B96,'[1]Well - Pivot Table'!$C$1:$N$10000,5,FALSE),0)</f>
        <v>0</v>
      </c>
      <c r="J96" s="16">
        <f>IFERROR(VLOOKUP($B96,'[1]Well - Pivot Table'!$C$1:$N$10000,6,FALSE),0)</f>
        <v>0</v>
      </c>
      <c r="K96" s="16">
        <f>IFERROR(VLOOKUP($B96,'[1]Well - Pivot Table'!$C$1:$N$10000,7,FALSE),0)</f>
        <v>0</v>
      </c>
      <c r="L96" s="16">
        <f>IFERROR(VLOOKUP($B96,'[1]Well - Pivot Table'!$C$1:$N$10000,8,FALSE),0)</f>
        <v>45480</v>
      </c>
      <c r="M96" s="16">
        <f>IFERROR(VLOOKUP($B96,'[1]Well - Pivot Table'!$C$1:$N$10000,9,FALSE),0)</f>
        <v>16500</v>
      </c>
      <c r="N96" s="16">
        <f>IFERROR(VLOOKUP($B96,'[1]Well - Pivot Table'!$C$1:$N$10000,10,FALSE),0)</f>
        <v>0</v>
      </c>
      <c r="O96" s="12">
        <f t="shared" si="2"/>
        <v>61980</v>
      </c>
      <c r="Q96" t="str">
        <f>VLOOKUP(B96,'[2]3 Well info'!AO:AQ,3,FALSE)</f>
        <v>Active</v>
      </c>
      <c r="R96" t="str">
        <f>VLOOKUP(B96,'[2]3 Well info'!AO:AQ,2,FALSE)</f>
        <v>JENNER</v>
      </c>
      <c r="S96" s="17">
        <f t="shared" si="3"/>
        <v>23011.25</v>
      </c>
      <c r="T96" t="s">
        <v>22</v>
      </c>
    </row>
    <row r="97" spans="1:20" x14ac:dyDescent="0.25">
      <c r="A97" t="s">
        <v>264</v>
      </c>
      <c r="B97" t="s">
        <v>207</v>
      </c>
      <c r="C97" t="s">
        <v>208</v>
      </c>
      <c r="D97" s="14">
        <v>23011.25</v>
      </c>
      <c r="E97" t="s">
        <v>21</v>
      </c>
      <c r="F97" s="15">
        <v>43647</v>
      </c>
      <c r="H97" s="16">
        <f>IFERROR(VLOOKUP($B97,'[1]Well - Pivot Table'!$C$1:$N$10000,4,FALSE),0)</f>
        <v>0</v>
      </c>
      <c r="I97" s="16">
        <f>IFERROR(VLOOKUP($B97,'[1]Well - Pivot Table'!$C$1:$N$10000,5,FALSE),0)</f>
        <v>0</v>
      </c>
      <c r="J97" s="16">
        <f>IFERROR(VLOOKUP($B97,'[1]Well - Pivot Table'!$C$1:$N$10000,6,FALSE),0)</f>
        <v>0</v>
      </c>
      <c r="K97" s="16">
        <f>IFERROR(VLOOKUP($B97,'[1]Well - Pivot Table'!$C$1:$N$10000,7,FALSE),0)</f>
        <v>0</v>
      </c>
      <c r="L97" s="16">
        <f>IFERROR(VLOOKUP($B97,'[1]Well - Pivot Table'!$C$1:$N$10000,8,FALSE),0)</f>
        <v>45480</v>
      </c>
      <c r="M97" s="16">
        <f>IFERROR(VLOOKUP($B97,'[1]Well - Pivot Table'!$C$1:$N$10000,9,FALSE),0)</f>
        <v>16500</v>
      </c>
      <c r="N97" s="16">
        <f>IFERROR(VLOOKUP($B97,'[1]Well - Pivot Table'!$C$1:$N$10000,10,FALSE),0)</f>
        <v>0</v>
      </c>
      <c r="O97" s="12">
        <f t="shared" si="2"/>
        <v>61980</v>
      </c>
      <c r="Q97" t="str">
        <f>VLOOKUP(B97,'[2]3 Well info'!AO:AQ,3,FALSE)</f>
        <v>Active</v>
      </c>
      <c r="R97" t="str">
        <f>VLOOKUP(B97,'[2]3 Well info'!AO:AQ,2,FALSE)</f>
        <v>JENNER</v>
      </c>
      <c r="S97" s="17">
        <f t="shared" si="3"/>
        <v>23011.25</v>
      </c>
      <c r="T97" t="s">
        <v>22</v>
      </c>
    </row>
    <row r="98" spans="1:20" x14ac:dyDescent="0.25">
      <c r="A98" t="s">
        <v>264</v>
      </c>
      <c r="B98" t="s">
        <v>209</v>
      </c>
      <c r="C98" s="20" t="s">
        <v>210</v>
      </c>
      <c r="D98" s="14">
        <v>18409</v>
      </c>
      <c r="E98" t="s">
        <v>21</v>
      </c>
      <c r="F98" s="15">
        <v>43647</v>
      </c>
      <c r="H98" s="16">
        <f>IFERROR(VLOOKUP($B98,'[1]Well - Pivot Table'!$C$1:$N$10000,4,FALSE),0)</f>
        <v>0</v>
      </c>
      <c r="I98" s="16">
        <f>IFERROR(VLOOKUP($B98,'[1]Well - Pivot Table'!$C$1:$N$10000,5,FALSE),0)</f>
        <v>0</v>
      </c>
      <c r="J98" s="16">
        <f>IFERROR(VLOOKUP($B98,'[1]Well - Pivot Table'!$C$1:$N$10000,6,FALSE),0)</f>
        <v>0</v>
      </c>
      <c r="K98" s="16">
        <f>IFERROR(VLOOKUP($B98,'[1]Well - Pivot Table'!$C$1:$N$10000,7,FALSE),0)</f>
        <v>0</v>
      </c>
      <c r="L98" s="16">
        <f>IFERROR(VLOOKUP($B98,'[1]Well - Pivot Table'!$C$1:$N$10000,8,FALSE),0)</f>
        <v>36384</v>
      </c>
      <c r="M98" s="16">
        <f>IFERROR(VLOOKUP($B98,'[1]Well - Pivot Table'!$C$1:$N$10000,9,FALSE),0)</f>
        <v>16500</v>
      </c>
      <c r="N98" s="16">
        <f>IFERROR(VLOOKUP($B98,'[1]Well - Pivot Table'!$C$1:$N$10000,10,FALSE),0)</f>
        <v>0</v>
      </c>
      <c r="O98" s="12">
        <f t="shared" si="2"/>
        <v>52884</v>
      </c>
      <c r="Q98" t="str">
        <f>VLOOKUP(B98,'[2]3 Well info'!AO:AQ,3,FALSE)</f>
        <v>Active</v>
      </c>
      <c r="R98" t="str">
        <f>VLOOKUP(B98,'[2]3 Well info'!AO:AQ,2,FALSE)</f>
        <v>JENNER</v>
      </c>
      <c r="S98" s="17">
        <f t="shared" si="3"/>
        <v>18409</v>
      </c>
      <c r="T98" t="s">
        <v>22</v>
      </c>
    </row>
    <row r="99" spans="1:20" x14ac:dyDescent="0.25">
      <c r="A99" t="s">
        <v>264</v>
      </c>
      <c r="B99" t="s">
        <v>211</v>
      </c>
      <c r="C99" t="s">
        <v>212</v>
      </c>
      <c r="D99" s="14">
        <v>23011.25</v>
      </c>
      <c r="E99" t="s">
        <v>21</v>
      </c>
      <c r="F99" s="15">
        <v>43647</v>
      </c>
      <c r="H99" s="16">
        <f>IFERROR(VLOOKUP($B99,'[1]Well - Pivot Table'!$C$1:$N$10000,4,FALSE),0)</f>
        <v>0</v>
      </c>
      <c r="I99" s="16">
        <f>IFERROR(VLOOKUP($B99,'[1]Well - Pivot Table'!$C$1:$N$10000,5,FALSE),0)</f>
        <v>0</v>
      </c>
      <c r="J99" s="16">
        <f>IFERROR(VLOOKUP($B99,'[1]Well - Pivot Table'!$C$1:$N$10000,6,FALSE),0)</f>
        <v>0</v>
      </c>
      <c r="K99" s="16">
        <f>IFERROR(VLOOKUP($B99,'[1]Well - Pivot Table'!$C$1:$N$10000,7,FALSE),0)</f>
        <v>0</v>
      </c>
      <c r="L99" s="16">
        <f>IFERROR(VLOOKUP($B99,'[1]Well - Pivot Table'!$C$1:$N$10000,8,FALSE),0)</f>
        <v>45480</v>
      </c>
      <c r="M99" s="16">
        <f>IFERROR(VLOOKUP($B99,'[1]Well - Pivot Table'!$C$1:$N$10000,9,FALSE),0)</f>
        <v>0</v>
      </c>
      <c r="N99" s="16">
        <f>IFERROR(VLOOKUP($B99,'[1]Well - Pivot Table'!$C$1:$N$10000,10,FALSE),0)</f>
        <v>1650</v>
      </c>
      <c r="O99" s="12">
        <f t="shared" si="2"/>
        <v>47130</v>
      </c>
      <c r="Q99" t="str">
        <f>VLOOKUP(B99,'[2]3 Well info'!AO:AQ,3,FALSE)</f>
        <v>Active</v>
      </c>
      <c r="R99" t="str">
        <f>VLOOKUP(B99,'[2]3 Well info'!AO:AQ,2,FALSE)</f>
        <v>JENNER</v>
      </c>
      <c r="S99" s="17">
        <f t="shared" si="3"/>
        <v>23011.25</v>
      </c>
      <c r="T99" t="s">
        <v>22</v>
      </c>
    </row>
    <row r="100" spans="1:20" x14ac:dyDescent="0.25">
      <c r="A100" t="s">
        <v>264</v>
      </c>
      <c r="B100" t="s">
        <v>213</v>
      </c>
      <c r="C100" t="s">
        <v>214</v>
      </c>
      <c r="D100" s="14">
        <v>23011.25</v>
      </c>
      <c r="E100" t="s">
        <v>21</v>
      </c>
      <c r="F100" s="15">
        <v>43647</v>
      </c>
      <c r="H100" s="16">
        <f>IFERROR(VLOOKUP($B100,'[1]Well - Pivot Table'!$C$1:$N$10000,4,FALSE),0)</f>
        <v>0</v>
      </c>
      <c r="I100" s="16">
        <f>IFERROR(VLOOKUP($B100,'[1]Well - Pivot Table'!$C$1:$N$10000,5,FALSE),0)</f>
        <v>0</v>
      </c>
      <c r="J100" s="16">
        <f>IFERROR(VLOOKUP($B100,'[1]Well - Pivot Table'!$C$1:$N$10000,6,FALSE),0)</f>
        <v>0</v>
      </c>
      <c r="K100" s="16">
        <f>IFERROR(VLOOKUP($B100,'[1]Well - Pivot Table'!$C$1:$N$10000,7,FALSE),0)</f>
        <v>0</v>
      </c>
      <c r="L100" s="16">
        <f>IFERROR(VLOOKUP($B100,'[1]Well - Pivot Table'!$C$1:$N$10000,8,FALSE),0)</f>
        <v>45480</v>
      </c>
      <c r="M100" s="16">
        <f>IFERROR(VLOOKUP($B100,'[1]Well - Pivot Table'!$C$1:$N$10000,9,FALSE),0)</f>
        <v>0</v>
      </c>
      <c r="N100" s="16">
        <f>IFERROR(VLOOKUP($B100,'[1]Well - Pivot Table'!$C$1:$N$10000,10,FALSE),0)</f>
        <v>1650</v>
      </c>
      <c r="O100" s="12">
        <f t="shared" si="2"/>
        <v>47130</v>
      </c>
      <c r="Q100" t="str">
        <f>VLOOKUP(B100,'[2]3 Well info'!AO:AQ,3,FALSE)</f>
        <v>Active</v>
      </c>
      <c r="R100" t="str">
        <f>VLOOKUP(B100,'[2]3 Well info'!AO:AQ,2,FALSE)</f>
        <v>JENNER</v>
      </c>
      <c r="S100" s="17">
        <f t="shared" si="3"/>
        <v>23011.25</v>
      </c>
      <c r="T100" t="s">
        <v>22</v>
      </c>
    </row>
    <row r="101" spans="1:20" x14ac:dyDescent="0.25">
      <c r="A101" t="s">
        <v>264</v>
      </c>
      <c r="B101" s="21" t="s">
        <v>216</v>
      </c>
      <c r="D101" s="22">
        <v>46288</v>
      </c>
      <c r="E101" t="s">
        <v>215</v>
      </c>
      <c r="F101" s="15">
        <v>43739</v>
      </c>
      <c r="H101" s="16">
        <f>IFERROR(VLOOKUP($B101,'[1]Well - Pivot Table'!$C$1:$N$10000,4,FALSE),0)</f>
        <v>17975</v>
      </c>
      <c r="I101" s="16">
        <f>IFERROR(VLOOKUP($B101,'[1]Well - Pivot Table'!$C$1:$N$10000,5,FALSE),0)</f>
        <v>46288</v>
      </c>
      <c r="J101" s="16">
        <f>IFERROR(VLOOKUP($B101,'[1]Well - Pivot Table'!$C$1:$N$10000,6,FALSE),0)</f>
        <v>0</v>
      </c>
      <c r="K101" s="16">
        <f>IFERROR(VLOOKUP($B101,'[1]Well - Pivot Table'!$C$1:$N$10000,7,FALSE),0)</f>
        <v>0</v>
      </c>
      <c r="L101" s="16">
        <f>IFERROR(VLOOKUP($B101,'[1]Well - Pivot Table'!$C$1:$N$10000,8,FALSE),0)</f>
        <v>0</v>
      </c>
      <c r="M101" s="16">
        <f>IFERROR(VLOOKUP($B101,'[1]Well - Pivot Table'!$C$1:$N$10000,9,FALSE),0)</f>
        <v>16500</v>
      </c>
      <c r="N101" s="16">
        <f>IFERROR(VLOOKUP($B101,'[1]Well - Pivot Table'!$C$1:$N$10000,10,FALSE),0)</f>
        <v>0</v>
      </c>
      <c r="O101" s="12">
        <f t="shared" si="2"/>
        <v>80763</v>
      </c>
      <c r="Q101" t="str">
        <f>VLOOKUP(B101,'[2]3 Well info'!AO:AQ,3,FALSE)</f>
        <v>Active</v>
      </c>
      <c r="R101" t="str">
        <f>VLOOKUP(B101,'[2]3 Well info'!AO:AQ,2,FALSE)</f>
        <v>JENNER</v>
      </c>
      <c r="S101" s="17">
        <f t="shared" si="3"/>
        <v>46288</v>
      </c>
      <c r="T101" t="s">
        <v>22</v>
      </c>
    </row>
    <row r="102" spans="1:20" x14ac:dyDescent="0.25">
      <c r="A102" t="s">
        <v>264</v>
      </c>
      <c r="B102" s="21" t="s">
        <v>217</v>
      </c>
      <c r="D102" s="22">
        <v>46288</v>
      </c>
      <c r="E102" t="s">
        <v>215</v>
      </c>
      <c r="F102" s="15">
        <v>43739</v>
      </c>
      <c r="H102" s="16">
        <f>IFERROR(VLOOKUP($B102,'[1]Well - Pivot Table'!$C$1:$N$10000,4,FALSE),0)</f>
        <v>17975</v>
      </c>
      <c r="I102" s="16">
        <f>IFERROR(VLOOKUP($B102,'[1]Well - Pivot Table'!$C$1:$N$10000,5,FALSE),0)</f>
        <v>46288</v>
      </c>
      <c r="J102" s="16">
        <f>IFERROR(VLOOKUP($B102,'[1]Well - Pivot Table'!$C$1:$N$10000,6,FALSE),0)</f>
        <v>0</v>
      </c>
      <c r="K102" s="16">
        <f>IFERROR(VLOOKUP($B102,'[1]Well - Pivot Table'!$C$1:$N$10000,7,FALSE),0)</f>
        <v>0</v>
      </c>
      <c r="L102" s="16">
        <f>IFERROR(VLOOKUP($B102,'[1]Well - Pivot Table'!$C$1:$N$10000,8,FALSE),0)</f>
        <v>0</v>
      </c>
      <c r="M102" s="16">
        <f>IFERROR(VLOOKUP($B102,'[1]Well - Pivot Table'!$C$1:$N$10000,9,FALSE),0)</f>
        <v>16500</v>
      </c>
      <c r="N102" s="16">
        <f>IFERROR(VLOOKUP($B102,'[1]Well - Pivot Table'!$C$1:$N$10000,10,FALSE),0)</f>
        <v>0</v>
      </c>
      <c r="O102" s="12">
        <f t="shared" si="2"/>
        <v>80763</v>
      </c>
      <c r="Q102" t="str">
        <f>VLOOKUP(B102,'[2]3 Well info'!AO:AQ,3,FALSE)</f>
        <v>Active</v>
      </c>
      <c r="R102" t="str">
        <f>VLOOKUP(B102,'[2]3 Well info'!AO:AQ,2,FALSE)</f>
        <v>JENNER</v>
      </c>
      <c r="S102" s="17">
        <f t="shared" si="3"/>
        <v>46288</v>
      </c>
      <c r="T102" t="s">
        <v>22</v>
      </c>
    </row>
    <row r="103" spans="1:20" x14ac:dyDescent="0.25">
      <c r="A103" t="s">
        <v>264</v>
      </c>
      <c r="B103" s="21" t="s">
        <v>218</v>
      </c>
      <c r="D103" s="22">
        <v>46288</v>
      </c>
      <c r="E103" t="s">
        <v>215</v>
      </c>
      <c r="F103" s="15">
        <v>43739</v>
      </c>
      <c r="H103" s="16">
        <f>IFERROR(VLOOKUP($B103,'[1]Well - Pivot Table'!$C$1:$N$10000,4,FALSE),0)</f>
        <v>17975</v>
      </c>
      <c r="I103" s="16">
        <f>IFERROR(VLOOKUP($B103,'[1]Well - Pivot Table'!$C$1:$N$10000,5,FALSE),0)</f>
        <v>46288</v>
      </c>
      <c r="J103" s="16">
        <f>IFERROR(VLOOKUP($B103,'[1]Well - Pivot Table'!$C$1:$N$10000,6,FALSE),0)</f>
        <v>0</v>
      </c>
      <c r="K103" s="16">
        <f>IFERROR(VLOOKUP($B103,'[1]Well - Pivot Table'!$C$1:$N$10000,7,FALSE),0)</f>
        <v>4494</v>
      </c>
      <c r="L103" s="16">
        <f>IFERROR(VLOOKUP($B103,'[1]Well - Pivot Table'!$C$1:$N$10000,8,FALSE),0)</f>
        <v>0</v>
      </c>
      <c r="M103" s="16">
        <f>IFERROR(VLOOKUP($B103,'[1]Well - Pivot Table'!$C$1:$N$10000,9,FALSE),0)</f>
        <v>16500</v>
      </c>
      <c r="N103" s="16">
        <f>IFERROR(VLOOKUP($B103,'[1]Well - Pivot Table'!$C$1:$N$10000,10,FALSE),0)</f>
        <v>0</v>
      </c>
      <c r="O103" s="12">
        <f t="shared" si="2"/>
        <v>85257</v>
      </c>
      <c r="Q103" t="str">
        <f>VLOOKUP(B103,'[2]3 Well info'!AO:AQ,3,FALSE)</f>
        <v>Active</v>
      </c>
      <c r="R103" t="str">
        <f>VLOOKUP(B103,'[2]3 Well info'!AO:AQ,2,FALSE)</f>
        <v>JENNER</v>
      </c>
      <c r="S103" s="17">
        <f t="shared" si="3"/>
        <v>46288</v>
      </c>
      <c r="T103" t="s">
        <v>22</v>
      </c>
    </row>
    <row r="104" spans="1:20" x14ac:dyDescent="0.25">
      <c r="A104" t="s">
        <v>264</v>
      </c>
      <c r="B104" s="21" t="s">
        <v>219</v>
      </c>
      <c r="D104" s="22">
        <v>46288</v>
      </c>
      <c r="E104" t="s">
        <v>215</v>
      </c>
      <c r="F104" s="15">
        <v>43739</v>
      </c>
      <c r="H104" s="16">
        <f>IFERROR(VLOOKUP($B104,'[1]Well - Pivot Table'!$C$1:$N$10000,4,FALSE),0)</f>
        <v>17975</v>
      </c>
      <c r="I104" s="16">
        <f>IFERROR(VLOOKUP($B104,'[1]Well - Pivot Table'!$C$1:$N$10000,5,FALSE),0)</f>
        <v>46288</v>
      </c>
      <c r="J104" s="16">
        <f>IFERROR(VLOOKUP($B104,'[1]Well - Pivot Table'!$C$1:$N$10000,6,FALSE),0)</f>
        <v>0</v>
      </c>
      <c r="K104" s="16">
        <f>IFERROR(VLOOKUP($B104,'[1]Well - Pivot Table'!$C$1:$N$10000,7,FALSE),0)</f>
        <v>0</v>
      </c>
      <c r="L104" s="16">
        <f>IFERROR(VLOOKUP($B104,'[1]Well - Pivot Table'!$C$1:$N$10000,8,FALSE),0)</f>
        <v>0</v>
      </c>
      <c r="M104" s="16">
        <f>IFERROR(VLOOKUP($B104,'[1]Well - Pivot Table'!$C$1:$N$10000,9,FALSE),0)</f>
        <v>16500</v>
      </c>
      <c r="N104" s="16">
        <f>IFERROR(VLOOKUP($B104,'[1]Well - Pivot Table'!$C$1:$N$10000,10,FALSE),0)</f>
        <v>0</v>
      </c>
      <c r="O104" s="12">
        <f t="shared" si="2"/>
        <v>80763</v>
      </c>
      <c r="Q104" t="str">
        <f>VLOOKUP(B104,'[2]3 Well info'!AO:AQ,3,FALSE)</f>
        <v>Active</v>
      </c>
      <c r="R104" t="str">
        <f>VLOOKUP(B104,'[2]3 Well info'!AO:AQ,2,FALSE)</f>
        <v>JENNER</v>
      </c>
      <c r="S104" s="17">
        <f t="shared" si="3"/>
        <v>46288</v>
      </c>
      <c r="T104" t="s">
        <v>22</v>
      </c>
    </row>
    <row r="105" spans="1:20" x14ac:dyDescent="0.25">
      <c r="A105" t="s">
        <v>264</v>
      </c>
      <c r="B105" s="21" t="s">
        <v>220</v>
      </c>
      <c r="D105" s="22">
        <v>46288</v>
      </c>
      <c r="E105" t="s">
        <v>215</v>
      </c>
      <c r="F105" s="15">
        <v>43739</v>
      </c>
      <c r="H105" s="16">
        <f>IFERROR(VLOOKUP($B105,'[1]Well - Pivot Table'!$C$1:$N$10000,4,FALSE),0)</f>
        <v>17975</v>
      </c>
      <c r="I105" s="16">
        <f>IFERROR(VLOOKUP($B105,'[1]Well - Pivot Table'!$C$1:$N$10000,5,FALSE),0)</f>
        <v>46288</v>
      </c>
      <c r="J105" s="16">
        <f>IFERROR(VLOOKUP($B105,'[1]Well - Pivot Table'!$C$1:$N$10000,6,FALSE),0)</f>
        <v>0</v>
      </c>
      <c r="K105" s="16">
        <f>IFERROR(VLOOKUP($B105,'[1]Well - Pivot Table'!$C$1:$N$10000,7,FALSE),0)</f>
        <v>0</v>
      </c>
      <c r="L105" s="16">
        <f>IFERROR(VLOOKUP($B105,'[1]Well - Pivot Table'!$C$1:$N$10000,8,FALSE),0)</f>
        <v>0</v>
      </c>
      <c r="M105" s="16">
        <f>IFERROR(VLOOKUP($B105,'[1]Well - Pivot Table'!$C$1:$N$10000,9,FALSE),0)</f>
        <v>16500</v>
      </c>
      <c r="N105" s="16">
        <f>IFERROR(VLOOKUP($B105,'[1]Well - Pivot Table'!$C$1:$N$10000,10,FALSE),0)</f>
        <v>0</v>
      </c>
      <c r="O105" s="12">
        <f t="shared" si="2"/>
        <v>80763</v>
      </c>
      <c r="Q105" t="str">
        <f>VLOOKUP(B105,'[2]3 Well info'!AO:AQ,3,FALSE)</f>
        <v>Active</v>
      </c>
      <c r="R105" t="str">
        <f>VLOOKUP(B105,'[2]3 Well info'!AO:AQ,2,FALSE)</f>
        <v>JENNER</v>
      </c>
      <c r="S105" s="17">
        <f t="shared" si="3"/>
        <v>46288</v>
      </c>
      <c r="T105" t="s">
        <v>22</v>
      </c>
    </row>
    <row r="106" spans="1:20" x14ac:dyDescent="0.25">
      <c r="A106" t="s">
        <v>264</v>
      </c>
      <c r="B106" s="21" t="s">
        <v>221</v>
      </c>
      <c r="D106" s="22">
        <v>46288</v>
      </c>
      <c r="E106" t="s">
        <v>215</v>
      </c>
      <c r="F106" s="15">
        <v>43739</v>
      </c>
      <c r="H106" s="16">
        <f>IFERROR(VLOOKUP($B106,'[1]Well - Pivot Table'!$C$1:$N$10000,4,FALSE),0)</f>
        <v>17975</v>
      </c>
      <c r="I106" s="16">
        <f>IFERROR(VLOOKUP($B106,'[1]Well - Pivot Table'!$C$1:$N$10000,5,FALSE),0)</f>
        <v>46288</v>
      </c>
      <c r="J106" s="16">
        <f>IFERROR(VLOOKUP($B106,'[1]Well - Pivot Table'!$C$1:$N$10000,6,FALSE),0)</f>
        <v>0</v>
      </c>
      <c r="K106" s="16">
        <f>IFERROR(VLOOKUP($B106,'[1]Well - Pivot Table'!$C$1:$N$10000,7,FALSE),0)</f>
        <v>0</v>
      </c>
      <c r="L106" s="16">
        <f>IFERROR(VLOOKUP($B106,'[1]Well - Pivot Table'!$C$1:$N$10000,8,FALSE),0)</f>
        <v>0</v>
      </c>
      <c r="M106" s="16">
        <f>IFERROR(VLOOKUP($B106,'[1]Well - Pivot Table'!$C$1:$N$10000,9,FALSE),0)</f>
        <v>16500</v>
      </c>
      <c r="N106" s="16">
        <f>IFERROR(VLOOKUP($B106,'[1]Well - Pivot Table'!$C$1:$N$10000,10,FALSE),0)</f>
        <v>0</v>
      </c>
      <c r="O106" s="12">
        <f t="shared" si="2"/>
        <v>80763</v>
      </c>
      <c r="Q106" t="str">
        <f>VLOOKUP(B106,'[2]3 Well info'!AO:AQ,3,FALSE)</f>
        <v>Active</v>
      </c>
      <c r="R106" t="str">
        <f>VLOOKUP(B106,'[2]3 Well info'!AO:AQ,2,FALSE)</f>
        <v>JENNER</v>
      </c>
      <c r="S106" s="17">
        <f t="shared" si="3"/>
        <v>46288</v>
      </c>
      <c r="T106" t="s">
        <v>22</v>
      </c>
    </row>
    <row r="107" spans="1:20" x14ac:dyDescent="0.25">
      <c r="A107" t="s">
        <v>264</v>
      </c>
      <c r="B107" s="21" t="s">
        <v>222</v>
      </c>
      <c r="D107" s="22">
        <v>46288</v>
      </c>
      <c r="E107" t="s">
        <v>215</v>
      </c>
      <c r="F107" s="15">
        <v>43739</v>
      </c>
      <c r="H107" s="16">
        <f>IFERROR(VLOOKUP($B107,'[1]Well - Pivot Table'!$C$1:$N$10000,4,FALSE),0)</f>
        <v>17975</v>
      </c>
      <c r="I107" s="16">
        <f>IFERROR(VLOOKUP($B107,'[1]Well - Pivot Table'!$C$1:$N$10000,5,FALSE),0)</f>
        <v>46288</v>
      </c>
      <c r="J107" s="16">
        <f>IFERROR(VLOOKUP($B107,'[1]Well - Pivot Table'!$C$1:$N$10000,6,FALSE),0)</f>
        <v>0</v>
      </c>
      <c r="K107" s="16">
        <f>IFERROR(VLOOKUP($B107,'[1]Well - Pivot Table'!$C$1:$N$10000,7,FALSE),0)</f>
        <v>0</v>
      </c>
      <c r="L107" s="16">
        <f>IFERROR(VLOOKUP($B107,'[1]Well - Pivot Table'!$C$1:$N$10000,8,FALSE),0)</f>
        <v>0</v>
      </c>
      <c r="M107" s="16">
        <f>IFERROR(VLOOKUP($B107,'[1]Well - Pivot Table'!$C$1:$N$10000,9,FALSE),0)</f>
        <v>16500</v>
      </c>
      <c r="N107" s="16">
        <f>IFERROR(VLOOKUP($B107,'[1]Well - Pivot Table'!$C$1:$N$10000,10,FALSE),0)</f>
        <v>0</v>
      </c>
      <c r="O107" s="12">
        <f t="shared" si="2"/>
        <v>80763</v>
      </c>
      <c r="Q107" t="str">
        <f>VLOOKUP(B107,'[2]3 Well info'!AO:AQ,3,FALSE)</f>
        <v>Active</v>
      </c>
      <c r="R107" t="str">
        <f>VLOOKUP(B107,'[2]3 Well info'!AO:AQ,2,FALSE)</f>
        <v>JENNER</v>
      </c>
      <c r="S107" s="17">
        <f t="shared" si="3"/>
        <v>46288</v>
      </c>
      <c r="T107" t="s">
        <v>22</v>
      </c>
    </row>
    <row r="108" spans="1:20" x14ac:dyDescent="0.25">
      <c r="A108" t="s">
        <v>264</v>
      </c>
      <c r="B108" s="21" t="s">
        <v>223</v>
      </c>
      <c r="D108" s="22">
        <v>46288</v>
      </c>
      <c r="E108" t="s">
        <v>215</v>
      </c>
      <c r="F108" s="15">
        <v>43739</v>
      </c>
      <c r="H108" s="16">
        <f>IFERROR(VLOOKUP($B108,'[1]Well - Pivot Table'!$C$1:$N$10000,4,FALSE),0)</f>
        <v>17975</v>
      </c>
      <c r="I108" s="16">
        <f>IFERROR(VLOOKUP($B108,'[1]Well - Pivot Table'!$C$1:$N$10000,5,FALSE),0)</f>
        <v>46288</v>
      </c>
      <c r="J108" s="16">
        <f>IFERROR(VLOOKUP($B108,'[1]Well - Pivot Table'!$C$1:$N$10000,6,FALSE),0)</f>
        <v>0</v>
      </c>
      <c r="K108" s="16">
        <f>IFERROR(VLOOKUP($B108,'[1]Well - Pivot Table'!$C$1:$N$10000,7,FALSE),0)</f>
        <v>0</v>
      </c>
      <c r="L108" s="16">
        <f>IFERROR(VLOOKUP($B108,'[1]Well - Pivot Table'!$C$1:$N$10000,8,FALSE),0)</f>
        <v>0</v>
      </c>
      <c r="M108" s="16">
        <f>IFERROR(VLOOKUP($B108,'[1]Well - Pivot Table'!$C$1:$N$10000,9,FALSE),0)</f>
        <v>16500</v>
      </c>
      <c r="N108" s="16">
        <f>IFERROR(VLOOKUP($B108,'[1]Well - Pivot Table'!$C$1:$N$10000,10,FALSE),0)</f>
        <v>0</v>
      </c>
      <c r="O108" s="12">
        <f t="shared" si="2"/>
        <v>80763</v>
      </c>
      <c r="Q108" t="str">
        <f>VLOOKUP(B108,'[2]3 Well info'!AO:AQ,3,FALSE)</f>
        <v>Active</v>
      </c>
      <c r="R108" t="str">
        <f>VLOOKUP(B108,'[2]3 Well info'!AO:AQ,2,FALSE)</f>
        <v>JENNER</v>
      </c>
      <c r="S108" s="17">
        <f t="shared" si="3"/>
        <v>46288</v>
      </c>
      <c r="T108" t="s">
        <v>22</v>
      </c>
    </row>
    <row r="109" spans="1:20" x14ac:dyDescent="0.25">
      <c r="A109" t="s">
        <v>264</v>
      </c>
      <c r="B109" s="21" t="s">
        <v>224</v>
      </c>
      <c r="D109" s="22">
        <v>46288</v>
      </c>
      <c r="E109" t="s">
        <v>215</v>
      </c>
      <c r="F109" s="15">
        <v>43739</v>
      </c>
      <c r="H109" s="16">
        <f>IFERROR(VLOOKUP($B109,'[1]Well - Pivot Table'!$C$1:$N$10000,4,FALSE),0)</f>
        <v>17975</v>
      </c>
      <c r="I109" s="16">
        <f>IFERROR(VLOOKUP($B109,'[1]Well - Pivot Table'!$C$1:$N$10000,5,FALSE),0)</f>
        <v>46288</v>
      </c>
      <c r="J109" s="16">
        <f>IFERROR(VLOOKUP($B109,'[1]Well - Pivot Table'!$C$1:$N$10000,6,FALSE),0)</f>
        <v>0</v>
      </c>
      <c r="K109" s="16">
        <f>IFERROR(VLOOKUP($B109,'[1]Well - Pivot Table'!$C$1:$N$10000,7,FALSE),0)</f>
        <v>4494</v>
      </c>
      <c r="L109" s="16">
        <f>IFERROR(VLOOKUP($B109,'[1]Well - Pivot Table'!$C$1:$N$10000,8,FALSE),0)</f>
        <v>0</v>
      </c>
      <c r="M109" s="16">
        <f>IFERROR(VLOOKUP($B109,'[1]Well - Pivot Table'!$C$1:$N$10000,9,FALSE),0)</f>
        <v>16500</v>
      </c>
      <c r="N109" s="16">
        <f>IFERROR(VLOOKUP($B109,'[1]Well - Pivot Table'!$C$1:$N$10000,10,FALSE),0)</f>
        <v>0</v>
      </c>
      <c r="O109" s="12">
        <f t="shared" si="2"/>
        <v>85257</v>
      </c>
      <c r="Q109" t="str">
        <f>VLOOKUP(B109,'[2]3 Well info'!AO:AQ,3,FALSE)</f>
        <v>Active</v>
      </c>
      <c r="R109" t="str">
        <f>VLOOKUP(B109,'[2]3 Well info'!AO:AQ,2,FALSE)</f>
        <v>JENNER</v>
      </c>
      <c r="S109" s="17">
        <f t="shared" si="3"/>
        <v>46288</v>
      </c>
      <c r="T109" t="s">
        <v>22</v>
      </c>
    </row>
    <row r="110" spans="1:20" x14ac:dyDescent="0.25">
      <c r="A110" t="s">
        <v>264</v>
      </c>
      <c r="B110" s="21" t="s">
        <v>225</v>
      </c>
      <c r="D110" s="22">
        <v>46288</v>
      </c>
      <c r="E110" t="s">
        <v>215</v>
      </c>
      <c r="F110" s="15">
        <v>43739</v>
      </c>
      <c r="H110" s="16">
        <f>IFERROR(VLOOKUP($B110,'[1]Well - Pivot Table'!$C$1:$N$10000,4,FALSE),0)</f>
        <v>17975</v>
      </c>
      <c r="I110" s="16">
        <f>IFERROR(VLOOKUP($B110,'[1]Well - Pivot Table'!$C$1:$N$10000,5,FALSE),0)</f>
        <v>46288</v>
      </c>
      <c r="J110" s="16">
        <f>IFERROR(VLOOKUP($B110,'[1]Well - Pivot Table'!$C$1:$N$10000,6,FALSE),0)</f>
        <v>0</v>
      </c>
      <c r="K110" s="16">
        <f>IFERROR(VLOOKUP($B110,'[1]Well - Pivot Table'!$C$1:$N$10000,7,FALSE),0)</f>
        <v>0</v>
      </c>
      <c r="L110" s="16">
        <f>IFERROR(VLOOKUP($B110,'[1]Well - Pivot Table'!$C$1:$N$10000,8,FALSE),0)</f>
        <v>0</v>
      </c>
      <c r="M110" s="16">
        <f>IFERROR(VLOOKUP($B110,'[1]Well - Pivot Table'!$C$1:$N$10000,9,FALSE),0)</f>
        <v>16500</v>
      </c>
      <c r="N110" s="16">
        <f>IFERROR(VLOOKUP($B110,'[1]Well - Pivot Table'!$C$1:$N$10000,10,FALSE),0)</f>
        <v>0</v>
      </c>
      <c r="O110" s="12">
        <f t="shared" si="2"/>
        <v>80763</v>
      </c>
      <c r="Q110" t="str">
        <f>VLOOKUP(B110,'[2]3 Well info'!AO:AQ,3,FALSE)</f>
        <v>Active</v>
      </c>
      <c r="R110" t="str">
        <f>VLOOKUP(B110,'[2]3 Well info'!AO:AQ,2,FALSE)</f>
        <v>JENNER</v>
      </c>
      <c r="S110" s="17">
        <f t="shared" si="3"/>
        <v>46288</v>
      </c>
      <c r="T110" t="s">
        <v>22</v>
      </c>
    </row>
    <row r="111" spans="1:20" x14ac:dyDescent="0.25">
      <c r="A111" t="s">
        <v>264</v>
      </c>
      <c r="B111" s="21" t="s">
        <v>226</v>
      </c>
      <c r="D111" s="22">
        <v>46288</v>
      </c>
      <c r="E111" t="s">
        <v>215</v>
      </c>
      <c r="F111" s="15">
        <v>43739</v>
      </c>
      <c r="H111" s="16">
        <f>IFERROR(VLOOKUP($B111,'[1]Well - Pivot Table'!$C$1:$N$10000,4,FALSE),0)</f>
        <v>17975</v>
      </c>
      <c r="I111" s="16">
        <f>IFERROR(VLOOKUP($B111,'[1]Well - Pivot Table'!$C$1:$N$10000,5,FALSE),0)</f>
        <v>46288</v>
      </c>
      <c r="J111" s="16">
        <f>IFERROR(VLOOKUP($B111,'[1]Well - Pivot Table'!$C$1:$N$10000,6,FALSE),0)</f>
        <v>0</v>
      </c>
      <c r="K111" s="16">
        <f>IFERROR(VLOOKUP($B111,'[1]Well - Pivot Table'!$C$1:$N$10000,7,FALSE),0)</f>
        <v>4494</v>
      </c>
      <c r="L111" s="16">
        <f>IFERROR(VLOOKUP($B111,'[1]Well - Pivot Table'!$C$1:$N$10000,8,FALSE),0)</f>
        <v>0</v>
      </c>
      <c r="M111" s="16">
        <f>IFERROR(VLOOKUP($B111,'[1]Well - Pivot Table'!$C$1:$N$10000,9,FALSE),0)</f>
        <v>16500</v>
      </c>
      <c r="N111" s="16">
        <f>IFERROR(VLOOKUP($B111,'[1]Well - Pivot Table'!$C$1:$N$10000,10,FALSE),0)</f>
        <v>0</v>
      </c>
      <c r="O111" s="12">
        <f t="shared" si="2"/>
        <v>85257</v>
      </c>
      <c r="Q111" t="str">
        <f>VLOOKUP(B111,'[2]3 Well info'!AO:AQ,3,FALSE)</f>
        <v>Active</v>
      </c>
      <c r="R111" t="str">
        <f>VLOOKUP(B111,'[2]3 Well info'!AO:AQ,2,FALSE)</f>
        <v>JENNER</v>
      </c>
      <c r="S111" s="17">
        <f t="shared" si="3"/>
        <v>46288</v>
      </c>
      <c r="T111" t="s">
        <v>22</v>
      </c>
    </row>
    <row r="112" spans="1:20" x14ac:dyDescent="0.25">
      <c r="A112" t="s">
        <v>264</v>
      </c>
      <c r="B112" s="21" t="s">
        <v>227</v>
      </c>
      <c r="D112" s="22">
        <v>46288</v>
      </c>
      <c r="E112" t="s">
        <v>215</v>
      </c>
      <c r="F112" s="15">
        <v>43739</v>
      </c>
      <c r="H112" s="16">
        <f>IFERROR(VLOOKUP($B112,'[1]Well - Pivot Table'!$C$1:$N$10000,4,FALSE),0)</f>
        <v>17975</v>
      </c>
      <c r="I112" s="16">
        <f>IFERROR(VLOOKUP($B112,'[1]Well - Pivot Table'!$C$1:$N$10000,5,FALSE),0)</f>
        <v>46288</v>
      </c>
      <c r="J112" s="16">
        <f>IFERROR(VLOOKUP($B112,'[1]Well - Pivot Table'!$C$1:$N$10000,6,FALSE),0)</f>
        <v>0</v>
      </c>
      <c r="K112" s="16">
        <f>IFERROR(VLOOKUP($B112,'[1]Well - Pivot Table'!$C$1:$N$10000,7,FALSE),0)</f>
        <v>0</v>
      </c>
      <c r="L112" s="16">
        <f>IFERROR(VLOOKUP($B112,'[1]Well - Pivot Table'!$C$1:$N$10000,8,FALSE),0)</f>
        <v>0</v>
      </c>
      <c r="M112" s="16">
        <f>IFERROR(VLOOKUP($B112,'[1]Well - Pivot Table'!$C$1:$N$10000,9,FALSE),0)</f>
        <v>16500</v>
      </c>
      <c r="N112" s="16">
        <f>IFERROR(VLOOKUP($B112,'[1]Well - Pivot Table'!$C$1:$N$10000,10,FALSE),0)</f>
        <v>0</v>
      </c>
      <c r="O112" s="12">
        <f t="shared" si="2"/>
        <v>80763</v>
      </c>
      <c r="Q112" t="str">
        <f>VLOOKUP(B112,'[2]3 Well info'!AO:AQ,3,FALSE)</f>
        <v>Active</v>
      </c>
      <c r="R112" t="str">
        <f>VLOOKUP(B112,'[2]3 Well info'!AO:AQ,2,FALSE)</f>
        <v>JENNER</v>
      </c>
      <c r="S112" s="17">
        <f t="shared" si="3"/>
        <v>46288</v>
      </c>
      <c r="T112" t="s">
        <v>22</v>
      </c>
    </row>
    <row r="113" spans="1:20" x14ac:dyDescent="0.25">
      <c r="A113" t="s">
        <v>264</v>
      </c>
      <c r="B113" s="21" t="s">
        <v>228</v>
      </c>
      <c r="D113" s="22">
        <v>46288</v>
      </c>
      <c r="E113" t="s">
        <v>215</v>
      </c>
      <c r="F113" s="15">
        <v>43739</v>
      </c>
      <c r="H113" s="16">
        <f>IFERROR(VLOOKUP($B113,'[1]Well - Pivot Table'!$C$1:$N$10000,4,FALSE),0)</f>
        <v>17975</v>
      </c>
      <c r="I113" s="16">
        <f>IFERROR(VLOOKUP($B113,'[1]Well - Pivot Table'!$C$1:$N$10000,5,FALSE),0)</f>
        <v>46288</v>
      </c>
      <c r="J113" s="16">
        <f>IFERROR(VLOOKUP($B113,'[1]Well - Pivot Table'!$C$1:$N$10000,6,FALSE),0)</f>
        <v>0</v>
      </c>
      <c r="K113" s="16">
        <f>IFERROR(VLOOKUP($B113,'[1]Well - Pivot Table'!$C$1:$N$10000,7,FALSE),0)</f>
        <v>0</v>
      </c>
      <c r="L113" s="16">
        <f>IFERROR(VLOOKUP($B113,'[1]Well - Pivot Table'!$C$1:$N$10000,8,FALSE),0)</f>
        <v>0</v>
      </c>
      <c r="M113" s="16">
        <f>IFERROR(VLOOKUP($B113,'[1]Well - Pivot Table'!$C$1:$N$10000,9,FALSE),0)</f>
        <v>16500</v>
      </c>
      <c r="N113" s="16">
        <f>IFERROR(VLOOKUP($B113,'[1]Well - Pivot Table'!$C$1:$N$10000,10,FALSE),0)</f>
        <v>0</v>
      </c>
      <c r="O113" s="12">
        <f t="shared" si="2"/>
        <v>80763</v>
      </c>
      <c r="Q113" t="str">
        <f>VLOOKUP(B113,'[2]3 Well info'!AO:AQ,3,FALSE)</f>
        <v>Active</v>
      </c>
      <c r="R113" t="str">
        <f>VLOOKUP(B113,'[2]3 Well info'!AO:AQ,2,FALSE)</f>
        <v>JENNER</v>
      </c>
      <c r="S113" s="17">
        <f t="shared" si="3"/>
        <v>46288</v>
      </c>
      <c r="T113" t="s">
        <v>22</v>
      </c>
    </row>
    <row r="114" spans="1:20" x14ac:dyDescent="0.25">
      <c r="A114" t="s">
        <v>264</v>
      </c>
      <c r="B114" s="21" t="s">
        <v>229</v>
      </c>
      <c r="D114" s="22">
        <v>46288</v>
      </c>
      <c r="E114" t="s">
        <v>215</v>
      </c>
      <c r="F114" s="15">
        <v>43739</v>
      </c>
      <c r="H114" s="16">
        <f>IFERROR(VLOOKUP($B114,'[1]Well - Pivot Table'!$C$1:$N$10000,4,FALSE),0)</f>
        <v>17975</v>
      </c>
      <c r="I114" s="16">
        <f>IFERROR(VLOOKUP($B114,'[1]Well - Pivot Table'!$C$1:$N$10000,5,FALSE),0)</f>
        <v>46288</v>
      </c>
      <c r="J114" s="16">
        <f>IFERROR(VLOOKUP($B114,'[1]Well - Pivot Table'!$C$1:$N$10000,6,FALSE),0)</f>
        <v>0</v>
      </c>
      <c r="K114" s="16">
        <f>IFERROR(VLOOKUP($B114,'[1]Well - Pivot Table'!$C$1:$N$10000,7,FALSE),0)</f>
        <v>0</v>
      </c>
      <c r="L114" s="16">
        <f>IFERROR(VLOOKUP($B114,'[1]Well - Pivot Table'!$C$1:$N$10000,8,FALSE),0)</f>
        <v>0</v>
      </c>
      <c r="M114" s="16">
        <f>IFERROR(VLOOKUP($B114,'[1]Well - Pivot Table'!$C$1:$N$10000,9,FALSE),0)</f>
        <v>16500</v>
      </c>
      <c r="N114" s="16">
        <f>IFERROR(VLOOKUP($B114,'[1]Well - Pivot Table'!$C$1:$N$10000,10,FALSE),0)</f>
        <v>0</v>
      </c>
      <c r="O114" s="12">
        <f t="shared" si="2"/>
        <v>80763</v>
      </c>
      <c r="Q114" t="str">
        <f>VLOOKUP(B114,'[2]3 Well info'!AO:AQ,3,FALSE)</f>
        <v>Active</v>
      </c>
      <c r="R114" t="str">
        <f>VLOOKUP(B114,'[2]3 Well info'!AO:AQ,2,FALSE)</f>
        <v>JENNER</v>
      </c>
      <c r="S114" s="17">
        <f t="shared" si="3"/>
        <v>46288</v>
      </c>
      <c r="T114" t="s">
        <v>22</v>
      </c>
    </row>
    <row r="115" spans="1:20" x14ac:dyDescent="0.25">
      <c r="A115" t="s">
        <v>264</v>
      </c>
      <c r="B115" s="23" t="s">
        <v>230</v>
      </c>
      <c r="D115" s="22">
        <v>46288</v>
      </c>
      <c r="E115" t="s">
        <v>215</v>
      </c>
      <c r="F115" s="15">
        <v>43739</v>
      </c>
      <c r="H115" s="16">
        <f>IFERROR(VLOOKUP($B115,'[1]Well - Pivot Table'!$C$1:$N$10000,4,FALSE),0)</f>
        <v>17975</v>
      </c>
      <c r="I115" s="16">
        <f>IFERROR(VLOOKUP($B115,'[1]Well - Pivot Table'!$C$1:$N$10000,5,FALSE),0)</f>
        <v>46288</v>
      </c>
      <c r="J115" s="16">
        <f>IFERROR(VLOOKUP($B115,'[1]Well - Pivot Table'!$C$1:$N$10000,6,FALSE),0)</f>
        <v>0</v>
      </c>
      <c r="K115" s="16">
        <f>IFERROR(VLOOKUP($B115,'[1]Well - Pivot Table'!$C$1:$N$10000,7,FALSE),0)</f>
        <v>4494</v>
      </c>
      <c r="L115" s="16">
        <f>IFERROR(VLOOKUP($B115,'[1]Well - Pivot Table'!$C$1:$N$10000,8,FALSE),0)</f>
        <v>0</v>
      </c>
      <c r="M115" s="16">
        <f>IFERROR(VLOOKUP($B115,'[1]Well - Pivot Table'!$C$1:$N$10000,9,FALSE),0)</f>
        <v>16500</v>
      </c>
      <c r="N115" s="16">
        <f>IFERROR(VLOOKUP($B115,'[1]Well - Pivot Table'!$C$1:$N$10000,10,FALSE),0)</f>
        <v>0</v>
      </c>
      <c r="O115" s="12">
        <f t="shared" si="2"/>
        <v>85257</v>
      </c>
      <c r="Q115" t="str">
        <f>VLOOKUP(B115,'[2]3 Well info'!AO:AQ,3,FALSE)</f>
        <v>Active</v>
      </c>
      <c r="R115" t="str">
        <f>VLOOKUP(B115,'[2]3 Well info'!AO:AQ,2,FALSE)</f>
        <v>JENNER</v>
      </c>
      <c r="S115" s="17">
        <f t="shared" si="3"/>
        <v>46288</v>
      </c>
      <c r="T115" t="s">
        <v>22</v>
      </c>
    </row>
    <row r="116" spans="1:20" x14ac:dyDescent="0.25">
      <c r="A116" t="s">
        <v>264</v>
      </c>
      <c r="B116" s="21" t="s">
        <v>231</v>
      </c>
      <c r="D116" s="22">
        <v>46288</v>
      </c>
      <c r="E116" t="s">
        <v>215</v>
      </c>
      <c r="F116" s="15">
        <v>43739</v>
      </c>
      <c r="H116" s="16">
        <f>IFERROR(VLOOKUP($B116,'[1]Well - Pivot Table'!$C$1:$N$10000,4,FALSE),0)</f>
        <v>17975</v>
      </c>
      <c r="I116" s="16">
        <f>IFERROR(VLOOKUP($B116,'[1]Well - Pivot Table'!$C$1:$N$10000,5,FALSE),0)</f>
        <v>46288</v>
      </c>
      <c r="J116" s="16">
        <f>IFERROR(VLOOKUP($B116,'[1]Well - Pivot Table'!$C$1:$N$10000,6,FALSE),0)</f>
        <v>0</v>
      </c>
      <c r="K116" s="16">
        <f>IFERROR(VLOOKUP($B116,'[1]Well - Pivot Table'!$C$1:$N$10000,7,FALSE),0)</f>
        <v>4494</v>
      </c>
      <c r="L116" s="16">
        <f>IFERROR(VLOOKUP($B116,'[1]Well - Pivot Table'!$C$1:$N$10000,8,FALSE),0)</f>
        <v>0</v>
      </c>
      <c r="M116" s="16">
        <f>IFERROR(VLOOKUP($B116,'[1]Well - Pivot Table'!$C$1:$N$10000,9,FALSE),0)</f>
        <v>16500</v>
      </c>
      <c r="N116" s="16">
        <f>IFERROR(VLOOKUP($B116,'[1]Well - Pivot Table'!$C$1:$N$10000,10,FALSE),0)</f>
        <v>0</v>
      </c>
      <c r="O116" s="12">
        <f t="shared" si="2"/>
        <v>85257</v>
      </c>
      <c r="Q116" t="str">
        <f>VLOOKUP(B116,'[2]3 Well info'!AO:AQ,3,FALSE)</f>
        <v>Active</v>
      </c>
      <c r="R116" t="str">
        <f>VLOOKUP(B116,'[2]3 Well info'!AO:AQ,2,FALSE)</f>
        <v>JENNER</v>
      </c>
      <c r="S116" s="17">
        <f t="shared" si="3"/>
        <v>46288</v>
      </c>
      <c r="T116" t="s">
        <v>22</v>
      </c>
    </row>
    <row r="117" spans="1:20" x14ac:dyDescent="0.25">
      <c r="A117" t="s">
        <v>264</v>
      </c>
      <c r="B117" s="21" t="s">
        <v>232</v>
      </c>
      <c r="D117" s="22">
        <v>46288</v>
      </c>
      <c r="E117" t="s">
        <v>215</v>
      </c>
      <c r="F117" s="15">
        <v>43739</v>
      </c>
      <c r="H117" s="16">
        <f>IFERROR(VLOOKUP($B117,'[1]Well - Pivot Table'!$C$1:$N$10000,4,FALSE),0)</f>
        <v>17975</v>
      </c>
      <c r="I117" s="16">
        <f>IFERROR(VLOOKUP($B117,'[1]Well - Pivot Table'!$C$1:$N$10000,5,FALSE),0)</f>
        <v>46288</v>
      </c>
      <c r="J117" s="16">
        <f>IFERROR(VLOOKUP($B117,'[1]Well - Pivot Table'!$C$1:$N$10000,6,FALSE),0)</f>
        <v>0</v>
      </c>
      <c r="K117" s="16">
        <f>IFERROR(VLOOKUP($B117,'[1]Well - Pivot Table'!$C$1:$N$10000,7,FALSE),0)</f>
        <v>4494</v>
      </c>
      <c r="L117" s="16">
        <f>IFERROR(VLOOKUP($B117,'[1]Well - Pivot Table'!$C$1:$N$10000,8,FALSE),0)</f>
        <v>0</v>
      </c>
      <c r="M117" s="16">
        <f>IFERROR(VLOOKUP($B117,'[1]Well - Pivot Table'!$C$1:$N$10000,9,FALSE),0)</f>
        <v>0</v>
      </c>
      <c r="N117" s="16">
        <f>IFERROR(VLOOKUP($B117,'[1]Well - Pivot Table'!$C$1:$N$10000,10,FALSE),0)</f>
        <v>1650</v>
      </c>
      <c r="O117" s="12">
        <f t="shared" si="2"/>
        <v>70407</v>
      </c>
      <c r="Q117" t="str">
        <f>VLOOKUP(B117,'[2]3 Well info'!AO:AQ,3,FALSE)</f>
        <v>Active</v>
      </c>
      <c r="R117" t="str">
        <f>VLOOKUP(B117,'[2]3 Well info'!AO:AQ,2,FALSE)</f>
        <v>JENNER</v>
      </c>
      <c r="S117" s="17">
        <f t="shared" si="3"/>
        <v>46288</v>
      </c>
      <c r="T117" t="s">
        <v>22</v>
      </c>
    </row>
    <row r="118" spans="1:20" x14ac:dyDescent="0.25">
      <c r="A118" t="s">
        <v>264</v>
      </c>
      <c r="B118" s="21" t="s">
        <v>233</v>
      </c>
      <c r="D118" s="22">
        <v>46288</v>
      </c>
      <c r="E118" t="s">
        <v>215</v>
      </c>
      <c r="F118" s="15">
        <v>43739</v>
      </c>
      <c r="H118" s="16">
        <f>IFERROR(VLOOKUP($B118,'[1]Well - Pivot Table'!$C$1:$N$10000,4,FALSE),0)</f>
        <v>17975</v>
      </c>
      <c r="I118" s="16">
        <f>IFERROR(VLOOKUP($B118,'[1]Well - Pivot Table'!$C$1:$N$10000,5,FALSE),0)</f>
        <v>46288</v>
      </c>
      <c r="J118" s="16">
        <f>IFERROR(VLOOKUP($B118,'[1]Well - Pivot Table'!$C$1:$N$10000,6,FALSE),0)</f>
        <v>0</v>
      </c>
      <c r="K118" s="16">
        <f>IFERROR(VLOOKUP($B118,'[1]Well - Pivot Table'!$C$1:$N$10000,7,FALSE),0)</f>
        <v>4494</v>
      </c>
      <c r="L118" s="16">
        <f>IFERROR(VLOOKUP($B118,'[1]Well - Pivot Table'!$C$1:$N$10000,8,FALSE),0)</f>
        <v>0</v>
      </c>
      <c r="M118" s="16">
        <f>IFERROR(VLOOKUP($B118,'[1]Well - Pivot Table'!$C$1:$N$10000,9,FALSE),0)</f>
        <v>16500</v>
      </c>
      <c r="N118" s="16">
        <f>IFERROR(VLOOKUP($B118,'[1]Well - Pivot Table'!$C$1:$N$10000,10,FALSE),0)</f>
        <v>0</v>
      </c>
      <c r="O118" s="12">
        <f t="shared" si="2"/>
        <v>85257</v>
      </c>
      <c r="Q118" t="str">
        <f>VLOOKUP(B118,'[2]3 Well info'!AO:AQ,3,FALSE)</f>
        <v>Active</v>
      </c>
      <c r="R118" t="str">
        <f>VLOOKUP(B118,'[2]3 Well info'!AO:AQ,2,FALSE)</f>
        <v>JENNER</v>
      </c>
      <c r="S118" s="17">
        <f t="shared" si="3"/>
        <v>46288</v>
      </c>
      <c r="T118" t="s">
        <v>22</v>
      </c>
    </row>
    <row r="119" spans="1:20" x14ac:dyDescent="0.25">
      <c r="A119" t="s">
        <v>264</v>
      </c>
      <c r="B119" s="21" t="s">
        <v>234</v>
      </c>
      <c r="D119" s="22">
        <v>46288</v>
      </c>
      <c r="E119" t="s">
        <v>215</v>
      </c>
      <c r="F119" s="15">
        <v>43739</v>
      </c>
      <c r="H119" s="16">
        <f>IFERROR(VLOOKUP($B119,'[1]Well - Pivot Table'!$C$1:$N$10000,4,FALSE),0)</f>
        <v>17975</v>
      </c>
      <c r="I119" s="16">
        <f>IFERROR(VLOOKUP($B119,'[1]Well - Pivot Table'!$C$1:$N$10000,5,FALSE),0)</f>
        <v>46288</v>
      </c>
      <c r="J119" s="16">
        <f>IFERROR(VLOOKUP($B119,'[1]Well - Pivot Table'!$C$1:$N$10000,6,FALSE),0)</f>
        <v>0</v>
      </c>
      <c r="K119" s="16">
        <f>IFERROR(VLOOKUP($B119,'[1]Well - Pivot Table'!$C$1:$N$10000,7,FALSE),0)</f>
        <v>4494</v>
      </c>
      <c r="L119" s="16">
        <f>IFERROR(VLOOKUP($B119,'[1]Well - Pivot Table'!$C$1:$N$10000,8,FALSE),0)</f>
        <v>0</v>
      </c>
      <c r="M119" s="16">
        <f>IFERROR(VLOOKUP($B119,'[1]Well - Pivot Table'!$C$1:$N$10000,9,FALSE),0)</f>
        <v>16500</v>
      </c>
      <c r="N119" s="16">
        <f>IFERROR(VLOOKUP($B119,'[1]Well - Pivot Table'!$C$1:$N$10000,10,FALSE),0)</f>
        <v>0</v>
      </c>
      <c r="O119" s="12">
        <f t="shared" si="2"/>
        <v>85257</v>
      </c>
      <c r="Q119" t="str">
        <f>VLOOKUP(B119,'[2]3 Well info'!AO:AQ,3,FALSE)</f>
        <v>Active</v>
      </c>
      <c r="R119" t="str">
        <f>VLOOKUP(B119,'[2]3 Well info'!AO:AQ,2,FALSE)</f>
        <v>JENNER</v>
      </c>
      <c r="S119" s="17">
        <f t="shared" si="3"/>
        <v>46288</v>
      </c>
      <c r="T119" t="s">
        <v>22</v>
      </c>
    </row>
    <row r="120" spans="1:20" x14ac:dyDescent="0.25">
      <c r="A120" t="s">
        <v>264</v>
      </c>
      <c r="B120" s="23" t="s">
        <v>235</v>
      </c>
      <c r="D120" s="22">
        <v>46288</v>
      </c>
      <c r="E120" t="s">
        <v>215</v>
      </c>
      <c r="F120" s="15">
        <v>43739</v>
      </c>
      <c r="H120" s="16">
        <f>IFERROR(VLOOKUP($B120,'[1]Well - Pivot Table'!$C$1:$N$10000,4,FALSE),0)</f>
        <v>36384</v>
      </c>
      <c r="I120" s="16">
        <f>IFERROR(VLOOKUP($B120,'[1]Well - Pivot Table'!$C$1:$N$10000,5,FALSE),0)</f>
        <v>46288</v>
      </c>
      <c r="J120" s="16">
        <f>IFERROR(VLOOKUP($B120,'[1]Well - Pivot Table'!$C$1:$N$10000,6,FALSE),0)</f>
        <v>0</v>
      </c>
      <c r="K120" s="16">
        <f>IFERROR(VLOOKUP($B120,'[1]Well - Pivot Table'!$C$1:$N$10000,7,FALSE),0)</f>
        <v>9096</v>
      </c>
      <c r="L120" s="16">
        <f>IFERROR(VLOOKUP($B120,'[1]Well - Pivot Table'!$C$1:$N$10000,8,FALSE),0)</f>
        <v>0</v>
      </c>
      <c r="M120" s="16">
        <f>IFERROR(VLOOKUP($B120,'[1]Well - Pivot Table'!$C$1:$N$10000,9,FALSE),0)</f>
        <v>16500</v>
      </c>
      <c r="N120" s="16">
        <f>IFERROR(VLOOKUP($B120,'[1]Well - Pivot Table'!$C$1:$N$10000,10,FALSE),0)</f>
        <v>0</v>
      </c>
      <c r="O120" s="12">
        <f t="shared" si="2"/>
        <v>108268</v>
      </c>
      <c r="Q120" t="str">
        <f>VLOOKUP(B120,'[2]3 Well info'!AO:AQ,3,FALSE)</f>
        <v>Active</v>
      </c>
      <c r="R120" t="str">
        <f>VLOOKUP(B120,'[2]3 Well info'!AO:AQ,2,FALSE)</f>
        <v>JENNER</v>
      </c>
      <c r="S120" s="17">
        <f t="shared" si="3"/>
        <v>46288</v>
      </c>
      <c r="T120" t="s">
        <v>22</v>
      </c>
    </row>
    <row r="121" spans="1:20" x14ac:dyDescent="0.25">
      <c r="A121" t="s">
        <v>264</v>
      </c>
      <c r="B121" s="23" t="s">
        <v>236</v>
      </c>
      <c r="D121" s="22">
        <v>46288</v>
      </c>
      <c r="E121" t="s">
        <v>215</v>
      </c>
      <c r="F121" s="15">
        <v>43739</v>
      </c>
      <c r="H121" s="16">
        <f>IFERROR(VLOOKUP($B121,'[1]Well - Pivot Table'!$C$1:$N$10000,4,FALSE),0)</f>
        <v>17975</v>
      </c>
      <c r="I121" s="16">
        <f>IFERROR(VLOOKUP($B121,'[1]Well - Pivot Table'!$C$1:$N$10000,5,FALSE),0)</f>
        <v>46288</v>
      </c>
      <c r="J121" s="16">
        <f>IFERROR(VLOOKUP($B121,'[1]Well - Pivot Table'!$C$1:$N$10000,6,FALSE),0)</f>
        <v>0</v>
      </c>
      <c r="K121" s="16">
        <f>IFERROR(VLOOKUP($B121,'[1]Well - Pivot Table'!$C$1:$N$10000,7,FALSE),0)</f>
        <v>4494</v>
      </c>
      <c r="L121" s="16">
        <f>IFERROR(VLOOKUP($B121,'[1]Well - Pivot Table'!$C$1:$N$10000,8,FALSE),0)</f>
        <v>0</v>
      </c>
      <c r="M121" s="16">
        <f>IFERROR(VLOOKUP($B121,'[1]Well - Pivot Table'!$C$1:$N$10000,9,FALSE),0)</f>
        <v>16500</v>
      </c>
      <c r="N121" s="16">
        <f>IFERROR(VLOOKUP($B121,'[1]Well - Pivot Table'!$C$1:$N$10000,10,FALSE),0)</f>
        <v>0</v>
      </c>
      <c r="O121" s="12">
        <f t="shared" si="2"/>
        <v>85257</v>
      </c>
      <c r="Q121" t="str">
        <f>VLOOKUP(B121,'[2]3 Well info'!AO:AQ,3,FALSE)</f>
        <v>Active</v>
      </c>
      <c r="R121" t="str">
        <f>VLOOKUP(B121,'[2]3 Well info'!AO:AQ,2,FALSE)</f>
        <v>JENNER</v>
      </c>
      <c r="S121" s="17">
        <f t="shared" si="3"/>
        <v>46288</v>
      </c>
      <c r="T121" t="s">
        <v>22</v>
      </c>
    </row>
    <row r="122" spans="1:20" x14ac:dyDescent="0.25">
      <c r="A122" t="s">
        <v>264</v>
      </c>
      <c r="B122" s="21" t="s">
        <v>237</v>
      </c>
      <c r="D122" s="22">
        <v>46288</v>
      </c>
      <c r="E122" t="s">
        <v>215</v>
      </c>
      <c r="F122" s="15">
        <v>43739</v>
      </c>
      <c r="H122" s="16">
        <f>IFERROR(VLOOKUP($B122,'[1]Well - Pivot Table'!$C$1:$N$10000,4,FALSE),0)</f>
        <v>17975</v>
      </c>
      <c r="I122" s="16">
        <f>IFERROR(VLOOKUP($B122,'[1]Well - Pivot Table'!$C$1:$N$10000,5,FALSE),0)</f>
        <v>46288</v>
      </c>
      <c r="J122" s="16">
        <f>IFERROR(VLOOKUP($B122,'[1]Well - Pivot Table'!$C$1:$N$10000,6,FALSE),0)</f>
        <v>0</v>
      </c>
      <c r="K122" s="16">
        <f>IFERROR(VLOOKUP($B122,'[1]Well - Pivot Table'!$C$1:$N$10000,7,FALSE),0)</f>
        <v>4494</v>
      </c>
      <c r="L122" s="16">
        <f>IFERROR(VLOOKUP($B122,'[1]Well - Pivot Table'!$C$1:$N$10000,8,FALSE),0)</f>
        <v>0</v>
      </c>
      <c r="M122" s="16">
        <f>IFERROR(VLOOKUP($B122,'[1]Well - Pivot Table'!$C$1:$N$10000,9,FALSE),0)</f>
        <v>16500</v>
      </c>
      <c r="N122" s="16">
        <f>IFERROR(VLOOKUP($B122,'[1]Well - Pivot Table'!$C$1:$N$10000,10,FALSE),0)</f>
        <v>0</v>
      </c>
      <c r="O122" s="12">
        <f t="shared" si="2"/>
        <v>85257</v>
      </c>
      <c r="Q122" t="str">
        <f>VLOOKUP(B122,'[2]3 Well info'!AO:AQ,3,FALSE)</f>
        <v>Active</v>
      </c>
      <c r="R122" t="str">
        <f>VLOOKUP(B122,'[2]3 Well info'!AO:AQ,2,FALSE)</f>
        <v>JENNER</v>
      </c>
      <c r="S122" s="17">
        <f t="shared" si="3"/>
        <v>46288</v>
      </c>
      <c r="T122" t="s">
        <v>22</v>
      </c>
    </row>
    <row r="123" spans="1:20" x14ac:dyDescent="0.25">
      <c r="A123" t="s">
        <v>264</v>
      </c>
      <c r="B123" s="21" t="s">
        <v>238</v>
      </c>
      <c r="D123" s="22">
        <v>46288</v>
      </c>
      <c r="E123" t="s">
        <v>215</v>
      </c>
      <c r="F123" s="15">
        <v>43739</v>
      </c>
      <c r="H123" s="16">
        <f>IFERROR(VLOOKUP($B123,'[1]Well - Pivot Table'!$C$1:$N$10000,4,FALSE),0)</f>
        <v>17975</v>
      </c>
      <c r="I123" s="16">
        <f>IFERROR(VLOOKUP($B123,'[1]Well - Pivot Table'!$C$1:$N$10000,5,FALSE),0)</f>
        <v>46288</v>
      </c>
      <c r="J123" s="16">
        <f>IFERROR(VLOOKUP($B123,'[1]Well - Pivot Table'!$C$1:$N$10000,6,FALSE),0)</f>
        <v>0</v>
      </c>
      <c r="K123" s="16">
        <f>IFERROR(VLOOKUP($B123,'[1]Well - Pivot Table'!$C$1:$N$10000,7,FALSE),0)</f>
        <v>0</v>
      </c>
      <c r="L123" s="16">
        <f>IFERROR(VLOOKUP($B123,'[1]Well - Pivot Table'!$C$1:$N$10000,8,FALSE),0)</f>
        <v>0</v>
      </c>
      <c r="M123" s="16">
        <f>IFERROR(VLOOKUP($B123,'[1]Well - Pivot Table'!$C$1:$N$10000,9,FALSE),0)</f>
        <v>16500</v>
      </c>
      <c r="N123" s="16">
        <f>IFERROR(VLOOKUP($B123,'[1]Well - Pivot Table'!$C$1:$N$10000,10,FALSE),0)</f>
        <v>0</v>
      </c>
      <c r="O123" s="12">
        <f t="shared" si="2"/>
        <v>80763</v>
      </c>
      <c r="Q123" t="str">
        <f>VLOOKUP(B123,'[2]3 Well info'!AO:AQ,3,FALSE)</f>
        <v>Active</v>
      </c>
      <c r="R123" t="str">
        <f>VLOOKUP(B123,'[2]3 Well info'!AO:AQ,2,FALSE)</f>
        <v>JENNER</v>
      </c>
      <c r="S123" s="17">
        <f t="shared" si="3"/>
        <v>46288</v>
      </c>
      <c r="T123" t="s">
        <v>22</v>
      </c>
    </row>
    <row r="124" spans="1:20" x14ac:dyDescent="0.25">
      <c r="A124" t="s">
        <v>264</v>
      </c>
      <c r="B124" s="21" t="s">
        <v>239</v>
      </c>
      <c r="D124" s="22">
        <v>46288</v>
      </c>
      <c r="E124" t="s">
        <v>215</v>
      </c>
      <c r="F124" s="15">
        <v>43739</v>
      </c>
      <c r="H124" s="16">
        <f>IFERROR(VLOOKUP($B124,'[1]Well - Pivot Table'!$C$1:$N$10000,4,FALSE),0)</f>
        <v>17975</v>
      </c>
      <c r="I124" s="16">
        <f>IFERROR(VLOOKUP($B124,'[1]Well - Pivot Table'!$C$1:$N$10000,5,FALSE),0)</f>
        <v>46288</v>
      </c>
      <c r="J124" s="16">
        <f>IFERROR(VLOOKUP($B124,'[1]Well - Pivot Table'!$C$1:$N$10000,6,FALSE),0)</f>
        <v>0</v>
      </c>
      <c r="K124" s="16">
        <f>IFERROR(VLOOKUP($B124,'[1]Well - Pivot Table'!$C$1:$N$10000,7,FALSE),0)</f>
        <v>0</v>
      </c>
      <c r="L124" s="16">
        <f>IFERROR(VLOOKUP($B124,'[1]Well - Pivot Table'!$C$1:$N$10000,8,FALSE),0)</f>
        <v>0</v>
      </c>
      <c r="M124" s="16">
        <f>IFERROR(VLOOKUP($B124,'[1]Well - Pivot Table'!$C$1:$N$10000,9,FALSE),0)</f>
        <v>16500</v>
      </c>
      <c r="N124" s="16">
        <f>IFERROR(VLOOKUP($B124,'[1]Well - Pivot Table'!$C$1:$N$10000,10,FALSE),0)</f>
        <v>0</v>
      </c>
      <c r="O124" s="12">
        <f t="shared" si="2"/>
        <v>80763</v>
      </c>
      <c r="Q124" t="str">
        <f>VLOOKUP(B124,'[2]3 Well info'!AO:AQ,3,FALSE)</f>
        <v>Active</v>
      </c>
      <c r="R124" t="str">
        <f>VLOOKUP(B124,'[2]3 Well info'!AO:AQ,2,FALSE)</f>
        <v>JENNER</v>
      </c>
      <c r="S124" s="17">
        <f t="shared" si="3"/>
        <v>46288</v>
      </c>
      <c r="T124" t="s">
        <v>22</v>
      </c>
    </row>
    <row r="125" spans="1:20" x14ac:dyDescent="0.25">
      <c r="A125" t="s">
        <v>264</v>
      </c>
      <c r="B125" s="21" t="s">
        <v>240</v>
      </c>
      <c r="D125" s="22">
        <v>46288</v>
      </c>
      <c r="E125" t="s">
        <v>215</v>
      </c>
      <c r="F125" s="15">
        <v>43739</v>
      </c>
      <c r="H125" s="16">
        <f>IFERROR(VLOOKUP($B125,'[1]Well - Pivot Table'!$C$1:$N$10000,4,FALSE),0)</f>
        <v>17975</v>
      </c>
      <c r="I125" s="16">
        <f>IFERROR(VLOOKUP($B125,'[1]Well - Pivot Table'!$C$1:$N$10000,5,FALSE),0)</f>
        <v>46288</v>
      </c>
      <c r="J125" s="16">
        <f>IFERROR(VLOOKUP($B125,'[1]Well - Pivot Table'!$C$1:$N$10000,6,FALSE),0)</f>
        <v>0</v>
      </c>
      <c r="K125" s="16">
        <f>IFERROR(VLOOKUP($B125,'[1]Well - Pivot Table'!$C$1:$N$10000,7,FALSE),0)</f>
        <v>0</v>
      </c>
      <c r="L125" s="16">
        <f>IFERROR(VLOOKUP($B125,'[1]Well - Pivot Table'!$C$1:$N$10000,8,FALSE),0)</f>
        <v>0</v>
      </c>
      <c r="M125" s="16">
        <f>IFERROR(VLOOKUP($B125,'[1]Well - Pivot Table'!$C$1:$N$10000,9,FALSE),0)</f>
        <v>16500</v>
      </c>
      <c r="N125" s="16">
        <f>IFERROR(VLOOKUP($B125,'[1]Well - Pivot Table'!$C$1:$N$10000,10,FALSE),0)</f>
        <v>0</v>
      </c>
      <c r="O125" s="12">
        <f t="shared" si="2"/>
        <v>80763</v>
      </c>
      <c r="Q125" t="str">
        <f>VLOOKUP(B125,'[2]3 Well info'!AO:AQ,3,FALSE)</f>
        <v>Active</v>
      </c>
      <c r="R125" t="str">
        <f>VLOOKUP(B125,'[2]3 Well info'!AO:AQ,2,FALSE)</f>
        <v>JENNER</v>
      </c>
      <c r="S125" s="17">
        <f t="shared" si="3"/>
        <v>46288</v>
      </c>
      <c r="T125" t="s">
        <v>22</v>
      </c>
    </row>
    <row r="126" spans="1:20" x14ac:dyDescent="0.25">
      <c r="A126" t="s">
        <v>264</v>
      </c>
      <c r="B126" s="21" t="s">
        <v>241</v>
      </c>
      <c r="D126" s="22">
        <v>46288</v>
      </c>
      <c r="E126" t="s">
        <v>215</v>
      </c>
      <c r="F126" s="15">
        <v>43739</v>
      </c>
      <c r="H126" s="16">
        <f>IFERROR(VLOOKUP($B126,'[1]Well - Pivot Table'!$C$1:$N$10000,4,FALSE),0)</f>
        <v>17975</v>
      </c>
      <c r="I126" s="16">
        <f>IFERROR(VLOOKUP($B126,'[1]Well - Pivot Table'!$C$1:$N$10000,5,FALSE),0)</f>
        <v>46288</v>
      </c>
      <c r="J126" s="16">
        <f>IFERROR(VLOOKUP($B126,'[1]Well - Pivot Table'!$C$1:$N$10000,6,FALSE),0)</f>
        <v>0</v>
      </c>
      <c r="K126" s="16">
        <f>IFERROR(VLOOKUP($B126,'[1]Well - Pivot Table'!$C$1:$N$10000,7,FALSE),0)</f>
        <v>0</v>
      </c>
      <c r="L126" s="16">
        <f>IFERROR(VLOOKUP($B126,'[1]Well - Pivot Table'!$C$1:$N$10000,8,FALSE),0)</f>
        <v>0</v>
      </c>
      <c r="M126" s="16">
        <f>IFERROR(VLOOKUP($B126,'[1]Well - Pivot Table'!$C$1:$N$10000,9,FALSE),0)</f>
        <v>16500</v>
      </c>
      <c r="N126" s="16">
        <f>IFERROR(VLOOKUP($B126,'[1]Well - Pivot Table'!$C$1:$N$10000,10,FALSE),0)</f>
        <v>0</v>
      </c>
      <c r="O126" s="12">
        <f t="shared" si="2"/>
        <v>80763</v>
      </c>
      <c r="Q126" t="str">
        <f>VLOOKUP(B126,'[2]3 Well info'!AO:AQ,3,FALSE)</f>
        <v>Active</v>
      </c>
      <c r="R126" t="str">
        <f>VLOOKUP(B126,'[2]3 Well info'!AO:AQ,2,FALSE)</f>
        <v>JENNER</v>
      </c>
      <c r="S126" s="17">
        <f t="shared" si="3"/>
        <v>46288</v>
      </c>
      <c r="T126" t="s">
        <v>22</v>
      </c>
    </row>
    <row r="127" spans="1:20" x14ac:dyDescent="0.25">
      <c r="A127" t="s">
        <v>264</v>
      </c>
      <c r="B127" s="21" t="s">
        <v>242</v>
      </c>
      <c r="D127" s="22">
        <v>46288</v>
      </c>
      <c r="E127" t="s">
        <v>215</v>
      </c>
      <c r="F127" s="15">
        <v>43739</v>
      </c>
      <c r="H127" s="16">
        <f>IFERROR(VLOOKUP($B127,'[1]Well - Pivot Table'!$C$1:$N$10000,4,FALSE),0)</f>
        <v>17975</v>
      </c>
      <c r="I127" s="16">
        <f>IFERROR(VLOOKUP($B127,'[1]Well - Pivot Table'!$C$1:$N$10000,5,FALSE),0)</f>
        <v>46288</v>
      </c>
      <c r="J127" s="16">
        <f>IFERROR(VLOOKUP($B127,'[1]Well - Pivot Table'!$C$1:$N$10000,6,FALSE),0)</f>
        <v>0</v>
      </c>
      <c r="K127" s="16">
        <f>IFERROR(VLOOKUP($B127,'[1]Well - Pivot Table'!$C$1:$N$10000,7,FALSE),0)</f>
        <v>0</v>
      </c>
      <c r="L127" s="16">
        <f>IFERROR(VLOOKUP($B127,'[1]Well - Pivot Table'!$C$1:$N$10000,8,FALSE),0)</f>
        <v>0</v>
      </c>
      <c r="M127" s="16">
        <f>IFERROR(VLOOKUP($B127,'[1]Well - Pivot Table'!$C$1:$N$10000,9,FALSE),0)</f>
        <v>16500</v>
      </c>
      <c r="N127" s="16">
        <f>IFERROR(VLOOKUP($B127,'[1]Well - Pivot Table'!$C$1:$N$10000,10,FALSE),0)</f>
        <v>0</v>
      </c>
      <c r="O127" s="12">
        <f t="shared" ref="O127:O151" si="4">SUM(H127:N127)</f>
        <v>80763</v>
      </c>
      <c r="Q127" t="str">
        <f>VLOOKUP(B127,'[2]3 Well info'!AO:AQ,3,FALSE)</f>
        <v>Active</v>
      </c>
      <c r="R127" t="str">
        <f>VLOOKUP(B127,'[2]3 Well info'!AO:AQ,2,FALSE)</f>
        <v>JENNER</v>
      </c>
      <c r="S127" s="17">
        <f t="shared" ref="S127:S151" si="5">D127</f>
        <v>46288</v>
      </c>
      <c r="T127" t="s">
        <v>22</v>
      </c>
    </row>
    <row r="128" spans="1:20" x14ac:dyDescent="0.25">
      <c r="A128" t="s">
        <v>264</v>
      </c>
      <c r="B128" s="21" t="s">
        <v>243</v>
      </c>
      <c r="D128" s="22">
        <v>46288</v>
      </c>
      <c r="E128" t="s">
        <v>215</v>
      </c>
      <c r="F128" s="15">
        <v>43739</v>
      </c>
      <c r="H128" s="16">
        <f>IFERROR(VLOOKUP($B128,'[1]Well - Pivot Table'!$C$1:$N$10000,4,FALSE),0)</f>
        <v>17975</v>
      </c>
      <c r="I128" s="16">
        <f>IFERROR(VLOOKUP($B128,'[1]Well - Pivot Table'!$C$1:$N$10000,5,FALSE),0)</f>
        <v>46288</v>
      </c>
      <c r="J128" s="16">
        <f>IFERROR(VLOOKUP($B128,'[1]Well - Pivot Table'!$C$1:$N$10000,6,FALSE),0)</f>
        <v>0</v>
      </c>
      <c r="K128" s="16">
        <f>IFERROR(VLOOKUP($B128,'[1]Well - Pivot Table'!$C$1:$N$10000,7,FALSE),0)</f>
        <v>0</v>
      </c>
      <c r="L128" s="16">
        <f>IFERROR(VLOOKUP($B128,'[1]Well - Pivot Table'!$C$1:$N$10000,8,FALSE),0)</f>
        <v>0</v>
      </c>
      <c r="M128" s="16">
        <f>IFERROR(VLOOKUP($B128,'[1]Well - Pivot Table'!$C$1:$N$10000,9,FALSE),0)</f>
        <v>16500</v>
      </c>
      <c r="N128" s="16">
        <f>IFERROR(VLOOKUP($B128,'[1]Well - Pivot Table'!$C$1:$N$10000,10,FALSE),0)</f>
        <v>0</v>
      </c>
      <c r="O128" s="12">
        <f t="shared" si="4"/>
        <v>80763</v>
      </c>
      <c r="Q128" t="str">
        <f>VLOOKUP(B128,'[2]3 Well info'!AO:AQ,3,FALSE)</f>
        <v>Active</v>
      </c>
      <c r="R128" t="str">
        <f>VLOOKUP(B128,'[2]3 Well info'!AO:AQ,2,FALSE)</f>
        <v>JENNER</v>
      </c>
      <c r="S128" s="17">
        <f t="shared" si="5"/>
        <v>46288</v>
      </c>
      <c r="T128" t="s">
        <v>22</v>
      </c>
    </row>
    <row r="129" spans="1:20" x14ac:dyDescent="0.25">
      <c r="A129" t="s">
        <v>264</v>
      </c>
      <c r="B129" s="21" t="s">
        <v>244</v>
      </c>
      <c r="D129" s="22">
        <v>46288</v>
      </c>
      <c r="E129" t="s">
        <v>215</v>
      </c>
      <c r="F129" s="15">
        <v>43739</v>
      </c>
      <c r="H129" s="16">
        <f>IFERROR(VLOOKUP($B129,'[1]Well - Pivot Table'!$C$1:$N$10000,4,FALSE),0)</f>
        <v>17975</v>
      </c>
      <c r="I129" s="16">
        <f>IFERROR(VLOOKUP($B129,'[1]Well - Pivot Table'!$C$1:$N$10000,5,FALSE),0)</f>
        <v>46288</v>
      </c>
      <c r="J129" s="16">
        <f>IFERROR(VLOOKUP($B129,'[1]Well - Pivot Table'!$C$1:$N$10000,6,FALSE),0)</f>
        <v>0</v>
      </c>
      <c r="K129" s="16">
        <f>IFERROR(VLOOKUP($B129,'[1]Well - Pivot Table'!$C$1:$N$10000,7,FALSE),0)</f>
        <v>4494</v>
      </c>
      <c r="L129" s="16">
        <f>IFERROR(VLOOKUP($B129,'[1]Well - Pivot Table'!$C$1:$N$10000,8,FALSE),0)</f>
        <v>0</v>
      </c>
      <c r="M129" s="16">
        <f>IFERROR(VLOOKUP($B129,'[1]Well - Pivot Table'!$C$1:$N$10000,9,FALSE),0)</f>
        <v>16500</v>
      </c>
      <c r="N129" s="16">
        <f>IFERROR(VLOOKUP($B129,'[1]Well - Pivot Table'!$C$1:$N$10000,10,FALSE),0)</f>
        <v>0</v>
      </c>
      <c r="O129" s="12">
        <f t="shared" si="4"/>
        <v>85257</v>
      </c>
      <c r="Q129" t="str">
        <f>VLOOKUP(B129,'[2]3 Well info'!AO:AQ,3,FALSE)</f>
        <v>Active</v>
      </c>
      <c r="R129" t="str">
        <f>VLOOKUP(B129,'[2]3 Well info'!AO:AQ,2,FALSE)</f>
        <v>JENNER</v>
      </c>
      <c r="S129" s="17">
        <f t="shared" si="5"/>
        <v>46288</v>
      </c>
      <c r="T129" t="s">
        <v>22</v>
      </c>
    </row>
    <row r="130" spans="1:20" x14ac:dyDescent="0.25">
      <c r="A130" t="s">
        <v>264</v>
      </c>
      <c r="B130" s="21" t="s">
        <v>245</v>
      </c>
      <c r="D130" s="22">
        <v>46288</v>
      </c>
      <c r="E130" t="s">
        <v>215</v>
      </c>
      <c r="F130" s="15">
        <v>43739</v>
      </c>
      <c r="H130" s="16">
        <f>IFERROR(VLOOKUP($B130,'[1]Well - Pivot Table'!$C$1:$N$10000,4,FALSE),0)</f>
        <v>17975</v>
      </c>
      <c r="I130" s="16">
        <f>IFERROR(VLOOKUP($B130,'[1]Well - Pivot Table'!$C$1:$N$10000,5,FALSE),0)</f>
        <v>46288</v>
      </c>
      <c r="J130" s="16">
        <f>IFERROR(VLOOKUP($B130,'[1]Well - Pivot Table'!$C$1:$N$10000,6,FALSE),0)</f>
        <v>0</v>
      </c>
      <c r="K130" s="16">
        <f>IFERROR(VLOOKUP($B130,'[1]Well - Pivot Table'!$C$1:$N$10000,7,FALSE),0)</f>
        <v>0</v>
      </c>
      <c r="L130" s="16">
        <f>IFERROR(VLOOKUP($B130,'[1]Well - Pivot Table'!$C$1:$N$10000,8,FALSE),0)</f>
        <v>0</v>
      </c>
      <c r="M130" s="16">
        <f>IFERROR(VLOOKUP($B130,'[1]Well - Pivot Table'!$C$1:$N$10000,9,FALSE),0)</f>
        <v>16500</v>
      </c>
      <c r="N130" s="16">
        <f>IFERROR(VLOOKUP($B130,'[1]Well - Pivot Table'!$C$1:$N$10000,10,FALSE),0)</f>
        <v>0</v>
      </c>
      <c r="O130" s="12">
        <f t="shared" si="4"/>
        <v>80763</v>
      </c>
      <c r="Q130" t="str">
        <f>VLOOKUP(B130,'[2]3 Well info'!AO:AQ,3,FALSE)</f>
        <v>Active</v>
      </c>
      <c r="R130" t="str">
        <f>VLOOKUP(B130,'[2]3 Well info'!AO:AQ,2,FALSE)</f>
        <v>JENNER</v>
      </c>
      <c r="S130" s="17">
        <f t="shared" si="5"/>
        <v>46288</v>
      </c>
      <c r="T130" t="s">
        <v>22</v>
      </c>
    </row>
    <row r="131" spans="1:20" x14ac:dyDescent="0.25">
      <c r="A131" t="s">
        <v>264</v>
      </c>
      <c r="B131" s="21" t="s">
        <v>246</v>
      </c>
      <c r="D131" s="22">
        <v>46288</v>
      </c>
      <c r="E131" t="s">
        <v>215</v>
      </c>
      <c r="F131" s="15">
        <v>43739</v>
      </c>
      <c r="H131" s="16">
        <f>IFERROR(VLOOKUP($B131,'[1]Well - Pivot Table'!$C$1:$N$10000,4,FALSE),0)</f>
        <v>17975</v>
      </c>
      <c r="I131" s="16">
        <f>IFERROR(VLOOKUP($B131,'[1]Well - Pivot Table'!$C$1:$N$10000,5,FALSE),0)</f>
        <v>46288</v>
      </c>
      <c r="J131" s="16">
        <f>IFERROR(VLOOKUP($B131,'[1]Well - Pivot Table'!$C$1:$N$10000,6,FALSE),0)</f>
        <v>0</v>
      </c>
      <c r="K131" s="16">
        <f>IFERROR(VLOOKUP($B131,'[1]Well - Pivot Table'!$C$1:$N$10000,7,FALSE),0)</f>
        <v>4494</v>
      </c>
      <c r="L131" s="16">
        <f>IFERROR(VLOOKUP($B131,'[1]Well - Pivot Table'!$C$1:$N$10000,8,FALSE),0)</f>
        <v>0</v>
      </c>
      <c r="M131" s="16">
        <f>IFERROR(VLOOKUP($B131,'[1]Well - Pivot Table'!$C$1:$N$10000,9,FALSE),0)</f>
        <v>16500</v>
      </c>
      <c r="N131" s="16">
        <f>IFERROR(VLOOKUP($B131,'[1]Well - Pivot Table'!$C$1:$N$10000,10,FALSE),0)</f>
        <v>0</v>
      </c>
      <c r="O131" s="12">
        <f t="shared" si="4"/>
        <v>85257</v>
      </c>
      <c r="Q131" t="str">
        <f>VLOOKUP(B131,'[2]3 Well info'!AO:AQ,3,FALSE)</f>
        <v>Active</v>
      </c>
      <c r="R131" t="str">
        <f>VLOOKUP(B131,'[2]3 Well info'!AO:AQ,2,FALSE)</f>
        <v>JENNER</v>
      </c>
      <c r="S131" s="17">
        <f t="shared" si="5"/>
        <v>46288</v>
      </c>
      <c r="T131" t="s">
        <v>22</v>
      </c>
    </row>
    <row r="132" spans="1:20" x14ac:dyDescent="0.25">
      <c r="A132" t="s">
        <v>264</v>
      </c>
      <c r="B132" s="21" t="s">
        <v>247</v>
      </c>
      <c r="D132" s="22">
        <v>46288</v>
      </c>
      <c r="E132" t="s">
        <v>215</v>
      </c>
      <c r="F132" s="15">
        <v>43739</v>
      </c>
      <c r="H132" s="16">
        <f>IFERROR(VLOOKUP($B132,'[1]Well - Pivot Table'!$C$1:$N$10000,4,FALSE),0)</f>
        <v>17975</v>
      </c>
      <c r="I132" s="16">
        <f>IFERROR(VLOOKUP($B132,'[1]Well - Pivot Table'!$C$1:$N$10000,5,FALSE),0)</f>
        <v>46288</v>
      </c>
      <c r="J132" s="16">
        <f>IFERROR(VLOOKUP($B132,'[1]Well - Pivot Table'!$C$1:$N$10000,6,FALSE),0)</f>
        <v>0</v>
      </c>
      <c r="K132" s="16">
        <f>IFERROR(VLOOKUP($B132,'[1]Well - Pivot Table'!$C$1:$N$10000,7,FALSE),0)</f>
        <v>0</v>
      </c>
      <c r="L132" s="16">
        <f>IFERROR(VLOOKUP($B132,'[1]Well - Pivot Table'!$C$1:$N$10000,8,FALSE),0)</f>
        <v>0</v>
      </c>
      <c r="M132" s="16">
        <f>IFERROR(VLOOKUP($B132,'[1]Well - Pivot Table'!$C$1:$N$10000,9,FALSE),0)</f>
        <v>16500</v>
      </c>
      <c r="N132" s="16">
        <f>IFERROR(VLOOKUP($B132,'[1]Well - Pivot Table'!$C$1:$N$10000,10,FALSE),0)</f>
        <v>0</v>
      </c>
      <c r="O132" s="12">
        <f t="shared" si="4"/>
        <v>80763</v>
      </c>
      <c r="Q132" t="str">
        <f>VLOOKUP(B132,'[2]3 Well info'!AO:AQ,3,FALSE)</f>
        <v>Active</v>
      </c>
      <c r="R132" t="str">
        <f>VLOOKUP(B132,'[2]3 Well info'!AO:AQ,2,FALSE)</f>
        <v>JENNER</v>
      </c>
      <c r="S132" s="17">
        <f t="shared" si="5"/>
        <v>46288</v>
      </c>
      <c r="T132" t="s">
        <v>22</v>
      </c>
    </row>
    <row r="133" spans="1:20" x14ac:dyDescent="0.25">
      <c r="A133" t="s">
        <v>264</v>
      </c>
      <c r="B133" s="21" t="s">
        <v>248</v>
      </c>
      <c r="D133" s="22">
        <v>46288</v>
      </c>
      <c r="E133" t="s">
        <v>215</v>
      </c>
      <c r="F133" s="15">
        <v>43739</v>
      </c>
      <c r="H133" s="16">
        <f>IFERROR(VLOOKUP($B133,'[1]Well - Pivot Table'!$C$1:$N$10000,4,FALSE),0)</f>
        <v>17975</v>
      </c>
      <c r="I133" s="16">
        <f>IFERROR(VLOOKUP($B133,'[1]Well - Pivot Table'!$C$1:$N$10000,5,FALSE),0)</f>
        <v>46288</v>
      </c>
      <c r="J133" s="16">
        <f>IFERROR(VLOOKUP($B133,'[1]Well - Pivot Table'!$C$1:$N$10000,6,FALSE),0)</f>
        <v>0</v>
      </c>
      <c r="K133" s="16">
        <f>IFERROR(VLOOKUP($B133,'[1]Well - Pivot Table'!$C$1:$N$10000,7,FALSE),0)</f>
        <v>0</v>
      </c>
      <c r="L133" s="16">
        <f>IFERROR(VLOOKUP($B133,'[1]Well - Pivot Table'!$C$1:$N$10000,8,FALSE),0)</f>
        <v>0</v>
      </c>
      <c r="M133" s="16">
        <f>IFERROR(VLOOKUP($B133,'[1]Well - Pivot Table'!$C$1:$N$10000,9,FALSE),0)</f>
        <v>16500</v>
      </c>
      <c r="N133" s="16">
        <f>IFERROR(VLOOKUP($B133,'[1]Well - Pivot Table'!$C$1:$N$10000,10,FALSE),0)</f>
        <v>0</v>
      </c>
      <c r="O133" s="12">
        <f t="shared" si="4"/>
        <v>80763</v>
      </c>
      <c r="Q133" t="str">
        <f>VLOOKUP(B133,'[2]3 Well info'!AO:AQ,3,FALSE)</f>
        <v>Active</v>
      </c>
      <c r="R133" t="str">
        <f>VLOOKUP(B133,'[2]3 Well info'!AO:AQ,2,FALSE)</f>
        <v>JENNER</v>
      </c>
      <c r="S133" s="17">
        <f t="shared" si="5"/>
        <v>46288</v>
      </c>
      <c r="T133" t="s">
        <v>22</v>
      </c>
    </row>
    <row r="134" spans="1:20" x14ac:dyDescent="0.25">
      <c r="A134" t="s">
        <v>264</v>
      </c>
      <c r="B134" s="21" t="s">
        <v>249</v>
      </c>
      <c r="D134" s="22">
        <v>46288</v>
      </c>
      <c r="E134" t="s">
        <v>215</v>
      </c>
      <c r="F134" s="15">
        <v>43739</v>
      </c>
      <c r="H134" s="16">
        <f>IFERROR(VLOOKUP($B134,'[1]Well - Pivot Table'!$C$1:$N$10000,4,FALSE),0)</f>
        <v>17975</v>
      </c>
      <c r="I134" s="16">
        <f>IFERROR(VLOOKUP($B134,'[1]Well - Pivot Table'!$C$1:$N$10000,5,FALSE),0)</f>
        <v>46288</v>
      </c>
      <c r="J134" s="16">
        <f>IFERROR(VLOOKUP($B134,'[1]Well - Pivot Table'!$C$1:$N$10000,6,FALSE),0)</f>
        <v>0</v>
      </c>
      <c r="K134" s="16">
        <f>IFERROR(VLOOKUP($B134,'[1]Well - Pivot Table'!$C$1:$N$10000,7,FALSE),0)</f>
        <v>0</v>
      </c>
      <c r="L134" s="16">
        <f>IFERROR(VLOOKUP($B134,'[1]Well - Pivot Table'!$C$1:$N$10000,8,FALSE),0)</f>
        <v>0</v>
      </c>
      <c r="M134" s="16">
        <f>IFERROR(VLOOKUP($B134,'[1]Well - Pivot Table'!$C$1:$N$10000,9,FALSE),0)</f>
        <v>16500</v>
      </c>
      <c r="N134" s="16">
        <f>IFERROR(VLOOKUP($B134,'[1]Well - Pivot Table'!$C$1:$N$10000,10,FALSE),0)</f>
        <v>0</v>
      </c>
      <c r="O134" s="12">
        <f t="shared" si="4"/>
        <v>80763</v>
      </c>
      <c r="Q134" t="str">
        <f>VLOOKUP(B134,'[2]3 Well info'!AO:AQ,3,FALSE)</f>
        <v>Active</v>
      </c>
      <c r="R134" t="str">
        <f>VLOOKUP(B134,'[2]3 Well info'!AO:AQ,2,FALSE)</f>
        <v>JENNER</v>
      </c>
      <c r="S134" s="17">
        <f t="shared" si="5"/>
        <v>46288</v>
      </c>
      <c r="T134" t="s">
        <v>22</v>
      </c>
    </row>
    <row r="135" spans="1:20" x14ac:dyDescent="0.25">
      <c r="A135" t="s">
        <v>264</v>
      </c>
      <c r="B135" s="21" t="s">
        <v>250</v>
      </c>
      <c r="D135" s="22">
        <v>46288</v>
      </c>
      <c r="E135" t="s">
        <v>215</v>
      </c>
      <c r="F135" s="15">
        <v>43739</v>
      </c>
      <c r="H135" s="16">
        <f>IFERROR(VLOOKUP($B135,'[1]Well - Pivot Table'!$C$1:$N$10000,4,FALSE),0)</f>
        <v>17975</v>
      </c>
      <c r="I135" s="16">
        <f>IFERROR(VLOOKUP($B135,'[1]Well - Pivot Table'!$C$1:$N$10000,5,FALSE),0)</f>
        <v>46288</v>
      </c>
      <c r="J135" s="16">
        <f>IFERROR(VLOOKUP($B135,'[1]Well - Pivot Table'!$C$1:$N$10000,6,FALSE),0)</f>
        <v>0</v>
      </c>
      <c r="K135" s="16">
        <f>IFERROR(VLOOKUP($B135,'[1]Well - Pivot Table'!$C$1:$N$10000,7,FALSE),0)</f>
        <v>0</v>
      </c>
      <c r="L135" s="16">
        <f>IFERROR(VLOOKUP($B135,'[1]Well - Pivot Table'!$C$1:$N$10000,8,FALSE),0)</f>
        <v>0</v>
      </c>
      <c r="M135" s="16">
        <f>IFERROR(VLOOKUP($B135,'[1]Well - Pivot Table'!$C$1:$N$10000,9,FALSE),0)</f>
        <v>16500</v>
      </c>
      <c r="N135" s="16">
        <f>IFERROR(VLOOKUP($B135,'[1]Well - Pivot Table'!$C$1:$N$10000,10,FALSE),0)</f>
        <v>0</v>
      </c>
      <c r="O135" s="12">
        <f t="shared" si="4"/>
        <v>80763</v>
      </c>
      <c r="Q135" t="str">
        <f>VLOOKUP(B135,'[2]3 Well info'!AO:AQ,3,FALSE)</f>
        <v>Active</v>
      </c>
      <c r="R135" t="str">
        <f>VLOOKUP(B135,'[2]3 Well info'!AO:AQ,2,FALSE)</f>
        <v>JENNER</v>
      </c>
      <c r="S135" s="17">
        <f t="shared" si="5"/>
        <v>46288</v>
      </c>
      <c r="T135" t="s">
        <v>22</v>
      </c>
    </row>
    <row r="136" spans="1:20" x14ac:dyDescent="0.25">
      <c r="A136" t="s">
        <v>264</v>
      </c>
      <c r="B136" s="21" t="s">
        <v>251</v>
      </c>
      <c r="D136" s="22">
        <v>46288</v>
      </c>
      <c r="E136" t="s">
        <v>215</v>
      </c>
      <c r="F136" s="15">
        <v>43739</v>
      </c>
      <c r="H136" s="16">
        <f>IFERROR(VLOOKUP($B136,'[1]Well - Pivot Table'!$C$1:$N$10000,4,FALSE),0)</f>
        <v>17975</v>
      </c>
      <c r="I136" s="16">
        <f>IFERROR(VLOOKUP($B136,'[1]Well - Pivot Table'!$C$1:$N$10000,5,FALSE),0)</f>
        <v>46288</v>
      </c>
      <c r="J136" s="16">
        <f>IFERROR(VLOOKUP($B136,'[1]Well - Pivot Table'!$C$1:$N$10000,6,FALSE),0)</f>
        <v>0</v>
      </c>
      <c r="K136" s="16">
        <f>IFERROR(VLOOKUP($B136,'[1]Well - Pivot Table'!$C$1:$N$10000,7,FALSE),0)</f>
        <v>4494</v>
      </c>
      <c r="L136" s="16">
        <f>IFERROR(VLOOKUP($B136,'[1]Well - Pivot Table'!$C$1:$N$10000,8,FALSE),0)</f>
        <v>0</v>
      </c>
      <c r="M136" s="16">
        <f>IFERROR(VLOOKUP($B136,'[1]Well - Pivot Table'!$C$1:$N$10000,9,FALSE),0)</f>
        <v>16500</v>
      </c>
      <c r="N136" s="16">
        <f>IFERROR(VLOOKUP($B136,'[1]Well - Pivot Table'!$C$1:$N$10000,10,FALSE),0)</f>
        <v>0</v>
      </c>
      <c r="O136" s="12">
        <f t="shared" si="4"/>
        <v>85257</v>
      </c>
      <c r="Q136" t="str">
        <f>VLOOKUP(B136,'[2]3 Well info'!AO:AQ,3,FALSE)</f>
        <v>Active</v>
      </c>
      <c r="R136" t="str">
        <f>VLOOKUP(B136,'[2]3 Well info'!AO:AQ,2,FALSE)</f>
        <v>JENNER</v>
      </c>
      <c r="S136" s="17">
        <f t="shared" si="5"/>
        <v>46288</v>
      </c>
      <c r="T136" t="s">
        <v>22</v>
      </c>
    </row>
    <row r="137" spans="1:20" x14ac:dyDescent="0.25">
      <c r="A137" t="s">
        <v>264</v>
      </c>
      <c r="B137" s="21" t="s">
        <v>252</v>
      </c>
      <c r="D137" s="22">
        <v>46288</v>
      </c>
      <c r="E137" t="s">
        <v>215</v>
      </c>
      <c r="F137" s="15">
        <v>43739</v>
      </c>
      <c r="H137" s="16">
        <f>IFERROR(VLOOKUP($B137,'[1]Well - Pivot Table'!$C$1:$N$10000,4,FALSE),0)</f>
        <v>17975</v>
      </c>
      <c r="I137" s="16">
        <f>IFERROR(VLOOKUP($B137,'[1]Well - Pivot Table'!$C$1:$N$10000,5,FALSE),0)</f>
        <v>46288</v>
      </c>
      <c r="J137" s="16">
        <f>IFERROR(VLOOKUP($B137,'[1]Well - Pivot Table'!$C$1:$N$10000,6,FALSE),0)</f>
        <v>0</v>
      </c>
      <c r="K137" s="16">
        <f>IFERROR(VLOOKUP($B137,'[1]Well - Pivot Table'!$C$1:$N$10000,7,FALSE),0)</f>
        <v>4494</v>
      </c>
      <c r="L137" s="16">
        <f>IFERROR(VLOOKUP($B137,'[1]Well - Pivot Table'!$C$1:$N$10000,8,FALSE),0)</f>
        <v>0</v>
      </c>
      <c r="M137" s="16">
        <f>IFERROR(VLOOKUP($B137,'[1]Well - Pivot Table'!$C$1:$N$10000,9,FALSE),0)</f>
        <v>0</v>
      </c>
      <c r="N137" s="16">
        <f>IFERROR(VLOOKUP($B137,'[1]Well - Pivot Table'!$C$1:$N$10000,10,FALSE),0)</f>
        <v>1650</v>
      </c>
      <c r="O137" s="12">
        <f t="shared" si="4"/>
        <v>70407</v>
      </c>
      <c r="Q137" t="str">
        <f>VLOOKUP(B137,'[2]3 Well info'!AO:AQ,3,FALSE)</f>
        <v>Active</v>
      </c>
      <c r="R137" t="str">
        <f>VLOOKUP(B137,'[2]3 Well info'!AO:AQ,2,FALSE)</f>
        <v>JENNER</v>
      </c>
      <c r="S137" s="17">
        <f t="shared" si="5"/>
        <v>46288</v>
      </c>
      <c r="T137" t="s">
        <v>22</v>
      </c>
    </row>
    <row r="138" spans="1:20" x14ac:dyDescent="0.25">
      <c r="A138" t="s">
        <v>264</v>
      </c>
      <c r="B138" s="21" t="s">
        <v>253</v>
      </c>
      <c r="D138" s="22">
        <v>46288</v>
      </c>
      <c r="E138" t="s">
        <v>215</v>
      </c>
      <c r="F138" s="15">
        <v>43739</v>
      </c>
      <c r="H138" s="16">
        <f>IFERROR(VLOOKUP($B138,'[1]Well - Pivot Table'!$C$1:$N$10000,4,FALSE),0)</f>
        <v>17975</v>
      </c>
      <c r="I138" s="16">
        <f>IFERROR(VLOOKUP($B138,'[1]Well - Pivot Table'!$C$1:$N$10000,5,FALSE),0)</f>
        <v>46288</v>
      </c>
      <c r="J138" s="16">
        <f>IFERROR(VLOOKUP($B138,'[1]Well - Pivot Table'!$C$1:$N$10000,6,FALSE),0)</f>
        <v>0</v>
      </c>
      <c r="K138" s="16">
        <f>IFERROR(VLOOKUP($B138,'[1]Well - Pivot Table'!$C$1:$N$10000,7,FALSE),0)</f>
        <v>4494</v>
      </c>
      <c r="L138" s="16">
        <f>IFERROR(VLOOKUP($B138,'[1]Well - Pivot Table'!$C$1:$N$10000,8,FALSE),0)</f>
        <v>0</v>
      </c>
      <c r="M138" s="16">
        <f>IFERROR(VLOOKUP($B138,'[1]Well - Pivot Table'!$C$1:$N$10000,9,FALSE),0)</f>
        <v>16500</v>
      </c>
      <c r="N138" s="16">
        <f>IFERROR(VLOOKUP($B138,'[1]Well - Pivot Table'!$C$1:$N$10000,10,FALSE),0)</f>
        <v>0</v>
      </c>
      <c r="O138" s="12">
        <f t="shared" si="4"/>
        <v>85257</v>
      </c>
      <c r="Q138" t="str">
        <f>VLOOKUP(B138,'[2]3 Well info'!AO:AQ,3,FALSE)</f>
        <v>Active</v>
      </c>
      <c r="R138" t="str">
        <f>VLOOKUP(B138,'[2]3 Well info'!AO:AQ,2,FALSE)</f>
        <v>JENNER</v>
      </c>
      <c r="S138" s="17">
        <f t="shared" si="5"/>
        <v>46288</v>
      </c>
      <c r="T138" t="s">
        <v>22</v>
      </c>
    </row>
    <row r="139" spans="1:20" x14ac:dyDescent="0.25">
      <c r="A139" t="s">
        <v>264</v>
      </c>
      <c r="B139" s="21" t="s">
        <v>254</v>
      </c>
      <c r="D139" s="22">
        <v>46288</v>
      </c>
      <c r="E139" t="s">
        <v>215</v>
      </c>
      <c r="F139" s="15">
        <v>43739</v>
      </c>
      <c r="H139" s="16">
        <f>IFERROR(VLOOKUP($B139,'[1]Well - Pivot Table'!$C$1:$N$10000,4,FALSE),0)</f>
        <v>17975</v>
      </c>
      <c r="I139" s="16">
        <f>IFERROR(VLOOKUP($B139,'[1]Well - Pivot Table'!$C$1:$N$10000,5,FALSE),0)</f>
        <v>46288</v>
      </c>
      <c r="J139" s="16">
        <f>IFERROR(VLOOKUP($B139,'[1]Well - Pivot Table'!$C$1:$N$10000,6,FALSE),0)</f>
        <v>0</v>
      </c>
      <c r="K139" s="16">
        <f>IFERROR(VLOOKUP($B139,'[1]Well - Pivot Table'!$C$1:$N$10000,7,FALSE),0)</f>
        <v>0</v>
      </c>
      <c r="L139" s="16">
        <f>IFERROR(VLOOKUP($B139,'[1]Well - Pivot Table'!$C$1:$N$10000,8,FALSE),0)</f>
        <v>0</v>
      </c>
      <c r="M139" s="16">
        <f>IFERROR(VLOOKUP($B139,'[1]Well - Pivot Table'!$C$1:$N$10000,9,FALSE),0)</f>
        <v>16500</v>
      </c>
      <c r="N139" s="16">
        <f>IFERROR(VLOOKUP($B139,'[1]Well - Pivot Table'!$C$1:$N$10000,10,FALSE),0)</f>
        <v>0</v>
      </c>
      <c r="O139" s="12">
        <f t="shared" si="4"/>
        <v>80763</v>
      </c>
      <c r="Q139" t="str">
        <f>VLOOKUP(B139,'[2]3 Well info'!AO:AQ,3,FALSE)</f>
        <v>Active</v>
      </c>
      <c r="R139" t="str">
        <f>VLOOKUP(B139,'[2]3 Well info'!AO:AQ,2,FALSE)</f>
        <v>JENNER</v>
      </c>
      <c r="S139" s="17">
        <f t="shared" si="5"/>
        <v>46288</v>
      </c>
      <c r="T139" t="s">
        <v>22</v>
      </c>
    </row>
    <row r="140" spans="1:20" x14ac:dyDescent="0.25">
      <c r="A140" t="s">
        <v>264</v>
      </c>
      <c r="B140" s="21" t="s">
        <v>255</v>
      </c>
      <c r="D140" s="22">
        <v>46288</v>
      </c>
      <c r="E140" t="s">
        <v>215</v>
      </c>
      <c r="F140" s="15">
        <v>43739</v>
      </c>
      <c r="H140" s="16">
        <f>IFERROR(VLOOKUP($B140,'[1]Well - Pivot Table'!$C$1:$N$10000,4,FALSE),0)</f>
        <v>17975</v>
      </c>
      <c r="I140" s="16">
        <f>IFERROR(VLOOKUP($B140,'[1]Well - Pivot Table'!$C$1:$N$10000,5,FALSE),0)</f>
        <v>46288</v>
      </c>
      <c r="J140" s="16">
        <f>IFERROR(VLOOKUP($B140,'[1]Well - Pivot Table'!$C$1:$N$10000,6,FALSE),0)</f>
        <v>0</v>
      </c>
      <c r="K140" s="16">
        <f>IFERROR(VLOOKUP($B140,'[1]Well - Pivot Table'!$C$1:$N$10000,7,FALSE),0)</f>
        <v>4494</v>
      </c>
      <c r="L140" s="16">
        <f>IFERROR(VLOOKUP($B140,'[1]Well - Pivot Table'!$C$1:$N$10000,8,FALSE),0)</f>
        <v>0</v>
      </c>
      <c r="M140" s="16">
        <f>IFERROR(VLOOKUP($B140,'[1]Well - Pivot Table'!$C$1:$N$10000,9,FALSE),0)</f>
        <v>16500</v>
      </c>
      <c r="N140" s="16">
        <f>IFERROR(VLOOKUP($B140,'[1]Well - Pivot Table'!$C$1:$N$10000,10,FALSE),0)</f>
        <v>0</v>
      </c>
      <c r="O140" s="12">
        <f t="shared" si="4"/>
        <v>85257</v>
      </c>
      <c r="Q140" t="str">
        <f>VLOOKUP(B140,'[2]3 Well info'!AO:AQ,3,FALSE)</f>
        <v>Active</v>
      </c>
      <c r="R140" t="str">
        <f>VLOOKUP(B140,'[2]3 Well info'!AO:AQ,2,FALSE)</f>
        <v>JENNER</v>
      </c>
      <c r="S140" s="17">
        <f t="shared" si="5"/>
        <v>46288</v>
      </c>
      <c r="T140" t="s">
        <v>22</v>
      </c>
    </row>
    <row r="141" spans="1:20" x14ac:dyDescent="0.25">
      <c r="A141" t="s">
        <v>264</v>
      </c>
      <c r="B141" s="21" t="s">
        <v>256</v>
      </c>
      <c r="D141" s="22">
        <v>46288</v>
      </c>
      <c r="E141" t="s">
        <v>215</v>
      </c>
      <c r="F141" s="15">
        <v>43739</v>
      </c>
      <c r="H141" s="16">
        <f>IFERROR(VLOOKUP($B141,'[1]Well - Pivot Table'!$C$1:$N$10000,4,FALSE),0)</f>
        <v>17975</v>
      </c>
      <c r="I141" s="16">
        <f>IFERROR(VLOOKUP($B141,'[1]Well - Pivot Table'!$C$1:$N$10000,5,FALSE),0)</f>
        <v>46288</v>
      </c>
      <c r="J141" s="16">
        <f>IFERROR(VLOOKUP($B141,'[1]Well - Pivot Table'!$C$1:$N$10000,6,FALSE),0)</f>
        <v>0</v>
      </c>
      <c r="K141" s="16">
        <f>IFERROR(VLOOKUP($B141,'[1]Well - Pivot Table'!$C$1:$N$10000,7,FALSE),0)</f>
        <v>4494</v>
      </c>
      <c r="L141" s="16">
        <f>IFERROR(VLOOKUP($B141,'[1]Well - Pivot Table'!$C$1:$N$10000,8,FALSE),0)</f>
        <v>0</v>
      </c>
      <c r="M141" s="16">
        <f>IFERROR(VLOOKUP($B141,'[1]Well - Pivot Table'!$C$1:$N$10000,9,FALSE),0)</f>
        <v>16500</v>
      </c>
      <c r="N141" s="16">
        <f>IFERROR(VLOOKUP($B141,'[1]Well - Pivot Table'!$C$1:$N$10000,10,FALSE),0)</f>
        <v>0</v>
      </c>
      <c r="O141" s="12">
        <f t="shared" si="4"/>
        <v>85257</v>
      </c>
      <c r="Q141" t="str">
        <f>VLOOKUP(B141,'[2]3 Well info'!AO:AQ,3,FALSE)</f>
        <v>Active</v>
      </c>
      <c r="R141" t="str">
        <f>VLOOKUP(B141,'[2]3 Well info'!AO:AQ,2,FALSE)</f>
        <v>JENNER</v>
      </c>
      <c r="S141" s="17">
        <f t="shared" si="5"/>
        <v>46288</v>
      </c>
      <c r="T141" t="s">
        <v>22</v>
      </c>
    </row>
    <row r="142" spans="1:20" x14ac:dyDescent="0.25">
      <c r="A142" t="s">
        <v>264</v>
      </c>
      <c r="B142" s="21" t="s">
        <v>257</v>
      </c>
      <c r="D142" s="22">
        <v>46288</v>
      </c>
      <c r="E142" t="s">
        <v>215</v>
      </c>
      <c r="F142" s="15">
        <v>43739</v>
      </c>
      <c r="H142" s="16">
        <f>IFERROR(VLOOKUP($B142,'[1]Well - Pivot Table'!$C$1:$N$10000,4,FALSE),0)</f>
        <v>17975</v>
      </c>
      <c r="I142" s="16">
        <f>IFERROR(VLOOKUP($B142,'[1]Well - Pivot Table'!$C$1:$N$10000,5,FALSE),0)</f>
        <v>46288</v>
      </c>
      <c r="J142" s="16">
        <f>IFERROR(VLOOKUP($B142,'[1]Well - Pivot Table'!$C$1:$N$10000,6,FALSE),0)</f>
        <v>0</v>
      </c>
      <c r="K142" s="16">
        <f>IFERROR(VLOOKUP($B142,'[1]Well - Pivot Table'!$C$1:$N$10000,7,FALSE),0)</f>
        <v>4494</v>
      </c>
      <c r="L142" s="16">
        <f>IFERROR(VLOOKUP($B142,'[1]Well - Pivot Table'!$C$1:$N$10000,8,FALSE),0)</f>
        <v>0</v>
      </c>
      <c r="M142" s="16">
        <f>IFERROR(VLOOKUP($B142,'[1]Well - Pivot Table'!$C$1:$N$10000,9,FALSE),0)</f>
        <v>16500</v>
      </c>
      <c r="N142" s="16">
        <f>IFERROR(VLOOKUP($B142,'[1]Well - Pivot Table'!$C$1:$N$10000,10,FALSE),0)</f>
        <v>0</v>
      </c>
      <c r="O142" s="12">
        <f t="shared" si="4"/>
        <v>85257</v>
      </c>
      <c r="Q142" t="str">
        <f>VLOOKUP(B142,'[2]3 Well info'!AO:AQ,3,FALSE)</f>
        <v>Active</v>
      </c>
      <c r="R142" t="str">
        <f>VLOOKUP(B142,'[2]3 Well info'!AO:AQ,2,FALSE)</f>
        <v>JENNER</v>
      </c>
      <c r="S142" s="17">
        <f t="shared" si="5"/>
        <v>46288</v>
      </c>
      <c r="T142" t="s">
        <v>22</v>
      </c>
    </row>
    <row r="143" spans="1:20" x14ac:dyDescent="0.25">
      <c r="A143" t="s">
        <v>264</v>
      </c>
      <c r="B143" s="21" t="s">
        <v>258</v>
      </c>
      <c r="D143" s="22">
        <v>46288</v>
      </c>
      <c r="E143" t="s">
        <v>215</v>
      </c>
      <c r="F143" s="15">
        <v>43739</v>
      </c>
      <c r="H143" s="16">
        <f>IFERROR(VLOOKUP($B143,'[1]Well - Pivot Table'!$C$1:$N$10000,4,FALSE),0)</f>
        <v>17975</v>
      </c>
      <c r="I143" s="16">
        <f>IFERROR(VLOOKUP($B143,'[1]Well - Pivot Table'!$C$1:$N$10000,5,FALSE),0)</f>
        <v>46288</v>
      </c>
      <c r="J143" s="16">
        <f>IFERROR(VLOOKUP($B143,'[1]Well - Pivot Table'!$C$1:$N$10000,6,FALSE),0)</f>
        <v>0</v>
      </c>
      <c r="K143" s="16">
        <f>IFERROR(VLOOKUP($B143,'[1]Well - Pivot Table'!$C$1:$N$10000,7,FALSE),0)</f>
        <v>4494</v>
      </c>
      <c r="L143" s="16">
        <f>IFERROR(VLOOKUP($B143,'[1]Well - Pivot Table'!$C$1:$N$10000,8,FALSE),0)</f>
        <v>0</v>
      </c>
      <c r="M143" s="16">
        <f>IFERROR(VLOOKUP($B143,'[1]Well - Pivot Table'!$C$1:$N$10000,9,FALSE),0)</f>
        <v>16500</v>
      </c>
      <c r="N143" s="16">
        <f>IFERROR(VLOOKUP($B143,'[1]Well - Pivot Table'!$C$1:$N$10000,10,FALSE),0)</f>
        <v>0</v>
      </c>
      <c r="O143" s="12">
        <f t="shared" si="4"/>
        <v>85257</v>
      </c>
      <c r="Q143" t="str">
        <f>VLOOKUP(B143,'[2]3 Well info'!AO:AQ,3,FALSE)</f>
        <v>Active</v>
      </c>
      <c r="R143" t="str">
        <f>VLOOKUP(B143,'[2]3 Well info'!AO:AQ,2,FALSE)</f>
        <v>JENNER</v>
      </c>
      <c r="S143" s="17">
        <f t="shared" si="5"/>
        <v>46288</v>
      </c>
      <c r="T143" t="s">
        <v>22</v>
      </c>
    </row>
    <row r="144" spans="1:20" x14ac:dyDescent="0.25">
      <c r="A144" t="s">
        <v>264</v>
      </c>
      <c r="B144" s="21" t="s">
        <v>259</v>
      </c>
      <c r="D144" s="22">
        <v>46288</v>
      </c>
      <c r="E144" t="s">
        <v>215</v>
      </c>
      <c r="F144" s="15">
        <v>43739</v>
      </c>
      <c r="H144" s="16">
        <f>IFERROR(VLOOKUP($B144,'[1]Well - Pivot Table'!$C$1:$N$10000,4,FALSE),0)</f>
        <v>17975</v>
      </c>
      <c r="I144" s="16">
        <f>IFERROR(VLOOKUP($B144,'[1]Well - Pivot Table'!$C$1:$N$10000,5,FALSE),0)</f>
        <v>46288</v>
      </c>
      <c r="J144" s="16">
        <f>IFERROR(VLOOKUP($B144,'[1]Well - Pivot Table'!$C$1:$N$10000,6,FALSE),0)</f>
        <v>0</v>
      </c>
      <c r="K144" s="16">
        <f>IFERROR(VLOOKUP($B144,'[1]Well - Pivot Table'!$C$1:$N$10000,7,FALSE),0)</f>
        <v>4494</v>
      </c>
      <c r="L144" s="16">
        <f>IFERROR(VLOOKUP($B144,'[1]Well - Pivot Table'!$C$1:$N$10000,8,FALSE),0)</f>
        <v>0</v>
      </c>
      <c r="M144" s="16">
        <f>IFERROR(VLOOKUP($B144,'[1]Well - Pivot Table'!$C$1:$N$10000,9,FALSE),0)</f>
        <v>16500</v>
      </c>
      <c r="N144" s="16">
        <f>IFERROR(VLOOKUP($B144,'[1]Well - Pivot Table'!$C$1:$N$10000,10,FALSE),0)</f>
        <v>0</v>
      </c>
      <c r="O144" s="12">
        <f t="shared" si="4"/>
        <v>85257</v>
      </c>
      <c r="Q144" t="str">
        <f>VLOOKUP(B144,'[2]3 Well info'!AO:AQ,3,FALSE)</f>
        <v>Active</v>
      </c>
      <c r="R144" t="str">
        <f>VLOOKUP(B144,'[2]3 Well info'!AO:AQ,2,FALSE)</f>
        <v>JENNER</v>
      </c>
      <c r="S144" s="17">
        <f t="shared" si="5"/>
        <v>46288</v>
      </c>
      <c r="T144" t="s">
        <v>22</v>
      </c>
    </row>
    <row r="145" spans="1:20" x14ac:dyDescent="0.25">
      <c r="A145" t="s">
        <v>266</v>
      </c>
      <c r="B145" s="21" t="s">
        <v>260</v>
      </c>
      <c r="D145" s="22">
        <v>46288</v>
      </c>
      <c r="E145" t="s">
        <v>215</v>
      </c>
      <c r="F145" s="15">
        <v>43739</v>
      </c>
      <c r="H145" s="16">
        <f>IFERROR(VLOOKUP($B145,'[1]Well - Pivot Table'!$C$1:$N$10000,4,FALSE),0)</f>
        <v>36384</v>
      </c>
      <c r="I145" s="16">
        <f>IFERROR(VLOOKUP($B145,'[1]Well - Pivot Table'!$C$1:$N$10000,5,FALSE),0)</f>
        <v>46288</v>
      </c>
      <c r="J145" s="16">
        <f>IFERROR(VLOOKUP($B145,'[1]Well - Pivot Table'!$C$1:$N$10000,6,FALSE),0)</f>
        <v>0</v>
      </c>
      <c r="K145" s="16">
        <f>IFERROR(VLOOKUP($B145,'[1]Well - Pivot Table'!$C$1:$N$10000,7,FALSE),0)</f>
        <v>0</v>
      </c>
      <c r="L145" s="16">
        <f>IFERROR(VLOOKUP($B145,'[1]Well - Pivot Table'!$C$1:$N$10000,8,FALSE),0)</f>
        <v>0</v>
      </c>
      <c r="M145" s="16">
        <f>IFERROR(VLOOKUP($B145,'[1]Well - Pivot Table'!$C$1:$N$10000,9,FALSE),0)</f>
        <v>16500</v>
      </c>
      <c r="N145" s="16">
        <f>IFERROR(VLOOKUP($B145,'[1]Well - Pivot Table'!$C$1:$N$10000,10,FALSE),0)</f>
        <v>0</v>
      </c>
      <c r="O145" s="12">
        <f t="shared" si="4"/>
        <v>99172</v>
      </c>
      <c r="Q145" t="str">
        <f>VLOOKUP(B145,'[2]3 Well info'!AO:AQ,3,FALSE)</f>
        <v>Active</v>
      </c>
      <c r="R145" t="str">
        <f>VLOOKUP(B145,'[2]3 Well info'!AO:AQ,2,FALSE)</f>
        <v>JENNER</v>
      </c>
      <c r="S145" s="17">
        <f t="shared" si="5"/>
        <v>46288</v>
      </c>
      <c r="T145" t="s">
        <v>22</v>
      </c>
    </row>
    <row r="146" spans="1:20" x14ac:dyDescent="0.25">
      <c r="A146" t="s">
        <v>264</v>
      </c>
      <c r="B146" s="21" t="s">
        <v>261</v>
      </c>
      <c r="D146" s="22">
        <v>46288</v>
      </c>
      <c r="E146" t="s">
        <v>215</v>
      </c>
      <c r="F146" s="15">
        <v>43739</v>
      </c>
      <c r="H146" s="16">
        <f>IFERROR(VLOOKUP($B146,'[1]Well - Pivot Table'!$C$1:$N$10000,4,FALSE),0)</f>
        <v>12800</v>
      </c>
      <c r="I146" s="16">
        <f>IFERROR(VLOOKUP($B146,'[1]Well - Pivot Table'!$C$1:$N$10000,5,FALSE),0)</f>
        <v>46288</v>
      </c>
      <c r="J146" s="16">
        <f>IFERROR(VLOOKUP($B146,'[1]Well - Pivot Table'!$C$1:$N$10000,6,FALSE),0)</f>
        <v>0</v>
      </c>
      <c r="K146" s="16">
        <f>IFERROR(VLOOKUP($B146,'[1]Well - Pivot Table'!$C$1:$N$10000,7,FALSE),0)</f>
        <v>0</v>
      </c>
      <c r="L146" s="16">
        <f>IFERROR(VLOOKUP($B146,'[1]Well - Pivot Table'!$C$1:$N$10000,8,FALSE),0)</f>
        <v>0</v>
      </c>
      <c r="M146" s="16">
        <f>IFERROR(VLOOKUP($B146,'[1]Well - Pivot Table'!$C$1:$N$10000,9,FALSE),0)</f>
        <v>16500</v>
      </c>
      <c r="N146" s="16">
        <f>IFERROR(VLOOKUP($B146,'[1]Well - Pivot Table'!$C$1:$N$10000,10,FALSE),0)</f>
        <v>0</v>
      </c>
      <c r="O146" s="12">
        <f t="shared" si="4"/>
        <v>75588</v>
      </c>
      <c r="Q146" t="str">
        <f>VLOOKUP(B146,'[2]3 Well info'!AO:AQ,3,FALSE)</f>
        <v>In-Active</v>
      </c>
      <c r="R146" t="str">
        <f>VLOOKUP(B146,'[2]3 Well info'!AO:AQ,2,FALSE)</f>
        <v>JENNER</v>
      </c>
      <c r="S146" s="17">
        <f t="shared" si="5"/>
        <v>46288</v>
      </c>
      <c r="T146" t="s">
        <v>22</v>
      </c>
    </row>
    <row r="147" spans="1:20" x14ac:dyDescent="0.25">
      <c r="A147" t="s">
        <v>264</v>
      </c>
      <c r="B147" s="21" t="s">
        <v>262</v>
      </c>
      <c r="D147" s="22">
        <v>46288</v>
      </c>
      <c r="E147" t="s">
        <v>215</v>
      </c>
      <c r="F147" s="15">
        <v>43739</v>
      </c>
      <c r="H147" s="16">
        <f>IFERROR(VLOOKUP($B147,'[1]Well - Pivot Table'!$C$1:$N$10000,4,FALSE),0)</f>
        <v>36384</v>
      </c>
      <c r="I147" s="16">
        <f>IFERROR(VLOOKUP($B147,'[1]Well - Pivot Table'!$C$1:$N$10000,5,FALSE),0)</f>
        <v>46288</v>
      </c>
      <c r="J147" s="16">
        <f>IFERROR(VLOOKUP($B147,'[1]Well - Pivot Table'!$C$1:$N$10000,6,FALSE),0)</f>
        <v>0</v>
      </c>
      <c r="K147" s="16">
        <f>IFERROR(VLOOKUP($B147,'[1]Well - Pivot Table'!$C$1:$N$10000,7,FALSE),0)</f>
        <v>0</v>
      </c>
      <c r="L147" s="16">
        <f>IFERROR(VLOOKUP($B147,'[1]Well - Pivot Table'!$C$1:$N$10000,8,FALSE),0)</f>
        <v>0</v>
      </c>
      <c r="M147" s="16">
        <f>IFERROR(VLOOKUP($B147,'[1]Well - Pivot Table'!$C$1:$N$10000,9,FALSE),0)</f>
        <v>16500</v>
      </c>
      <c r="N147" s="16">
        <f>IFERROR(VLOOKUP($B147,'[1]Well - Pivot Table'!$C$1:$N$10000,10,FALSE),0)</f>
        <v>0</v>
      </c>
      <c r="O147" s="12">
        <f t="shared" si="4"/>
        <v>99172</v>
      </c>
      <c r="Q147" t="str">
        <f>VLOOKUP(B147,'[2]3 Well info'!AO:AQ,3,FALSE)</f>
        <v>In-Active</v>
      </c>
      <c r="R147" t="str">
        <f>VLOOKUP(B147,'[2]3 Well info'!AO:AQ,2,FALSE)</f>
        <v>JENNER</v>
      </c>
      <c r="S147" s="17">
        <f t="shared" si="5"/>
        <v>46288</v>
      </c>
      <c r="T147" t="s">
        <v>22</v>
      </c>
    </row>
    <row r="148" spans="1:20" x14ac:dyDescent="0.25">
      <c r="A148" t="s">
        <v>264</v>
      </c>
      <c r="B148" t="str">
        <f t="shared" ref="B148:B149" si="6">"W 00"&amp;C148&amp;" "</f>
        <v xml:space="preserve">W 0059515 </v>
      </c>
      <c r="C148">
        <v>59515</v>
      </c>
      <c r="D148" s="24">
        <v>9668.75</v>
      </c>
      <c r="E148" t="s">
        <v>263</v>
      </c>
      <c r="F148" s="15">
        <v>43770</v>
      </c>
      <c r="H148" s="16">
        <f>IFERROR(VLOOKUP($B148,'[1]Well - Pivot Table'!$C$1:$N$10000,4,FALSE),0)</f>
        <v>0</v>
      </c>
      <c r="I148" s="16">
        <f>IFERROR(VLOOKUP($B148,'[1]Well - Pivot Table'!$C$1:$N$10000,5,FALSE),0)</f>
        <v>0</v>
      </c>
      <c r="J148" s="16">
        <f>IFERROR(VLOOKUP($B148,'[1]Well - Pivot Table'!$C$1:$N$10000,6,FALSE),0)</f>
        <v>0</v>
      </c>
      <c r="K148" s="16">
        <f>IFERROR(VLOOKUP($B148,'[1]Well - Pivot Table'!$C$1:$N$10000,7,FALSE),0)</f>
        <v>0</v>
      </c>
      <c r="L148" s="16">
        <f>IFERROR(VLOOKUP($B148,'[1]Well - Pivot Table'!$C$1:$N$10000,8,FALSE),0)</f>
        <v>22468.75</v>
      </c>
      <c r="M148" s="16">
        <f>IFERROR(VLOOKUP($B148,'[1]Well - Pivot Table'!$C$1:$N$10000,9,FALSE),0)</f>
        <v>16500</v>
      </c>
      <c r="N148" s="16">
        <f>IFERROR(VLOOKUP($B148,'[1]Well - Pivot Table'!$C$1:$N$10000,10,FALSE),0)</f>
        <v>0</v>
      </c>
      <c r="O148" s="12">
        <f t="shared" si="4"/>
        <v>38968.75</v>
      </c>
      <c r="Q148" t="str">
        <f>VLOOKUP(B148,'[2]3 Well info'!AO:AQ,3,FALSE)</f>
        <v>In-Active</v>
      </c>
      <c r="R148" t="str">
        <f>VLOOKUP(B148,'[2]3 Well info'!AO:AQ,2,FALSE)</f>
        <v>JENNER</v>
      </c>
      <c r="S148" s="17">
        <f t="shared" si="5"/>
        <v>9668.75</v>
      </c>
      <c r="T148" t="s">
        <v>22</v>
      </c>
    </row>
    <row r="149" spans="1:20" x14ac:dyDescent="0.25">
      <c r="A149" t="s">
        <v>266</v>
      </c>
      <c r="B149" t="str">
        <f t="shared" si="6"/>
        <v xml:space="preserve">W 0073862 </v>
      </c>
      <c r="C149">
        <v>73862</v>
      </c>
      <c r="D149" s="24">
        <v>23584</v>
      </c>
      <c r="E149" t="s">
        <v>263</v>
      </c>
      <c r="F149" s="15">
        <v>43770</v>
      </c>
      <c r="H149" s="16">
        <f>IFERROR(VLOOKUP($B149,'[1]Well - Pivot Table'!$C$1:$N$10000,4,FALSE),0)</f>
        <v>0</v>
      </c>
      <c r="I149" s="16">
        <f>IFERROR(VLOOKUP($B149,'[1]Well - Pivot Table'!$C$1:$N$10000,5,FALSE),0)</f>
        <v>0</v>
      </c>
      <c r="J149" s="16">
        <f>IFERROR(VLOOKUP($B149,'[1]Well - Pivot Table'!$C$1:$N$10000,6,FALSE),0)</f>
        <v>0</v>
      </c>
      <c r="K149" s="16">
        <f>IFERROR(VLOOKUP($B149,'[1]Well - Pivot Table'!$C$1:$N$10000,7,FALSE),0)</f>
        <v>0</v>
      </c>
      <c r="L149" s="16">
        <f>IFERROR(VLOOKUP($B149,'[1]Well - Pivot Table'!$C$1:$N$10000,8,FALSE),0)</f>
        <v>36384</v>
      </c>
      <c r="M149" s="16">
        <f>IFERROR(VLOOKUP($B149,'[1]Well - Pivot Table'!$C$1:$N$10000,9,FALSE),0)</f>
        <v>16500</v>
      </c>
      <c r="N149" s="16">
        <f>IFERROR(VLOOKUP($B149,'[1]Well - Pivot Table'!$C$1:$N$10000,10,FALSE),0)</f>
        <v>0</v>
      </c>
      <c r="O149" s="12">
        <f t="shared" si="4"/>
        <v>52884</v>
      </c>
      <c r="Q149" t="str">
        <f>VLOOKUP(B149,'[2]3 Well info'!AO:AQ,3,FALSE)</f>
        <v>In-Active</v>
      </c>
      <c r="R149" t="str">
        <f>VLOOKUP(B149,'[2]3 Well info'!AO:AQ,2,FALSE)</f>
        <v>JENNER</v>
      </c>
      <c r="S149" s="17">
        <f t="shared" si="5"/>
        <v>23584</v>
      </c>
      <c r="T149" t="s">
        <v>22</v>
      </c>
    </row>
    <row r="150" spans="1:20" x14ac:dyDescent="0.25">
      <c r="A150" t="s">
        <v>266</v>
      </c>
      <c r="B150" t="str">
        <f t="shared" ref="B150:B151" si="7">"W 0"&amp;C150&amp;" "</f>
        <v xml:space="preserve">W 0202435 </v>
      </c>
      <c r="C150">
        <v>202435</v>
      </c>
      <c r="D150" s="24">
        <v>5175</v>
      </c>
      <c r="E150" t="s">
        <v>263</v>
      </c>
      <c r="F150" s="15">
        <v>43770</v>
      </c>
      <c r="H150" s="16">
        <f>IFERROR(VLOOKUP($B150,'[1]Well - Pivot Table'!$C$1:$N$10000,4,FALSE),0)</f>
        <v>17975</v>
      </c>
      <c r="I150" s="16">
        <f>IFERROR(VLOOKUP($B150,'[1]Well - Pivot Table'!$C$1:$N$10000,5,FALSE),0)</f>
        <v>0</v>
      </c>
      <c r="J150" s="16">
        <f>IFERROR(VLOOKUP($B150,'[1]Well - Pivot Table'!$C$1:$N$10000,6,FALSE),0)</f>
        <v>0</v>
      </c>
      <c r="K150" s="16">
        <f>IFERROR(VLOOKUP($B150,'[1]Well - Pivot Table'!$C$1:$N$10000,7,FALSE),0)</f>
        <v>0</v>
      </c>
      <c r="L150" s="16">
        <f>IFERROR(VLOOKUP($B150,'[1]Well - Pivot Table'!$C$1:$N$10000,8,FALSE),0)</f>
        <v>0</v>
      </c>
      <c r="M150" s="16">
        <f>IFERROR(VLOOKUP($B150,'[1]Well - Pivot Table'!$C$1:$N$10000,9,FALSE),0)</f>
        <v>16500</v>
      </c>
      <c r="N150" s="16">
        <f>IFERROR(VLOOKUP($B150,'[1]Well - Pivot Table'!$C$1:$N$10000,10,FALSE),0)</f>
        <v>0</v>
      </c>
      <c r="O150" s="12">
        <f t="shared" si="4"/>
        <v>34475</v>
      </c>
      <c r="Q150" t="str">
        <f>VLOOKUP(B150,'[2]3 Well info'!AO:AQ,3,FALSE)</f>
        <v>In-Active</v>
      </c>
      <c r="R150" t="str">
        <f>VLOOKUP(B150,'[2]3 Well info'!AO:AQ,2,FALSE)</f>
        <v>JENNER</v>
      </c>
      <c r="S150" s="17">
        <f t="shared" si="5"/>
        <v>5175</v>
      </c>
      <c r="T150" t="s">
        <v>22</v>
      </c>
    </row>
    <row r="151" spans="1:20" x14ac:dyDescent="0.25">
      <c r="A151" t="s">
        <v>264</v>
      </c>
      <c r="B151" t="str">
        <f t="shared" si="7"/>
        <v xml:space="preserve">W 0116647 </v>
      </c>
      <c r="C151">
        <v>116647</v>
      </c>
      <c r="D151" s="24">
        <v>5175</v>
      </c>
      <c r="E151" t="s">
        <v>263</v>
      </c>
      <c r="F151" s="15">
        <v>43770</v>
      </c>
      <c r="H151" s="16">
        <f>IFERROR(VLOOKUP($B151,'[1]Well - Pivot Table'!$C$1:$N$10000,4,FALSE),0)</f>
        <v>0</v>
      </c>
      <c r="I151" s="16">
        <f>IFERROR(VLOOKUP($B151,'[1]Well - Pivot Table'!$C$1:$N$10000,5,FALSE),0)</f>
        <v>0</v>
      </c>
      <c r="J151" s="16">
        <f>IFERROR(VLOOKUP($B151,'[1]Well - Pivot Table'!$C$1:$N$10000,6,FALSE),0)</f>
        <v>0</v>
      </c>
      <c r="K151" s="16">
        <f>IFERROR(VLOOKUP($B151,'[1]Well - Pivot Table'!$C$1:$N$10000,7,FALSE),0)</f>
        <v>0</v>
      </c>
      <c r="L151" s="16">
        <f>IFERROR(VLOOKUP($B151,'[1]Well - Pivot Table'!$C$1:$N$10000,8,FALSE),0)</f>
        <v>17975</v>
      </c>
      <c r="M151" s="16">
        <f>IFERROR(VLOOKUP($B151,'[1]Well - Pivot Table'!$C$1:$N$10000,9,FALSE),0)</f>
        <v>16500</v>
      </c>
      <c r="N151" s="16">
        <f>IFERROR(VLOOKUP($B151,'[1]Well - Pivot Table'!$C$1:$N$10000,10,FALSE),0)</f>
        <v>0</v>
      </c>
      <c r="O151" s="12">
        <f t="shared" si="4"/>
        <v>34475</v>
      </c>
      <c r="Q151" t="str">
        <f>VLOOKUP(B151,'[2]3 Well info'!AO:AQ,3,FALSE)</f>
        <v>In-Active</v>
      </c>
      <c r="R151" t="str">
        <f>VLOOKUP(B151,'[2]3 Well info'!AO:AQ,2,FALSE)</f>
        <v>JENNER</v>
      </c>
      <c r="S151" s="17">
        <f t="shared" si="5"/>
        <v>5175</v>
      </c>
      <c r="T151" t="s">
        <v>22</v>
      </c>
    </row>
    <row r="156" spans="1:20" ht="15.75" thickBot="1" x14ac:dyDescent="0.3">
      <c r="D156" s="25">
        <f>SUM(D4:D151)</f>
        <v>4202708.5</v>
      </c>
      <c r="S156" s="25">
        <f>SUM(S4:S151)</f>
        <v>4202708.5</v>
      </c>
    </row>
    <row r="157" spans="1:20" ht="15.75" thickTop="1" x14ac:dyDescent="0.25"/>
    <row r="158" spans="1:20" x14ac:dyDescent="0.25">
      <c r="D158" s="26">
        <f>SUMIF($E$4:$E$151,E158,$D$4:$D$151)</f>
        <v>1983569.75</v>
      </c>
      <c r="E158" t="s">
        <v>21</v>
      </c>
      <c r="S158" s="26">
        <f>SUMIF($E$4:$E$151,T158,$D$4:$D$151)</f>
        <v>1983569.75</v>
      </c>
      <c r="T158" t="s">
        <v>21</v>
      </c>
    </row>
    <row r="159" spans="1:20" x14ac:dyDescent="0.25">
      <c r="D159" s="26">
        <f>SUMIF($E$4:$E$151,E159,$D$4:$D$151)</f>
        <v>2175536</v>
      </c>
      <c r="E159" t="s">
        <v>215</v>
      </c>
      <c r="S159" s="26">
        <f>SUMIF($E$4:$E$151,T159,$D$4:$D$151)</f>
        <v>2175536</v>
      </c>
      <c r="T159" t="s">
        <v>215</v>
      </c>
    </row>
    <row r="160" spans="1:20" x14ac:dyDescent="0.25">
      <c r="D160" s="26">
        <f>SUMIF($E$4:$E$151,E160,$D$4:$D$151)</f>
        <v>43602.75</v>
      </c>
      <c r="E160" t="s">
        <v>263</v>
      </c>
      <c r="S160" s="26">
        <f>SUMIF($E$4:$E$151,T160,$D$4:$D$151)</f>
        <v>43602.75</v>
      </c>
      <c r="T160" t="s">
        <v>263</v>
      </c>
    </row>
    <row r="161" spans="1:19" ht="15.75" thickBot="1" x14ac:dyDescent="0.3">
      <c r="D161" s="27">
        <f>SUM(D158:D160)</f>
        <v>4202708.5</v>
      </c>
      <c r="S161" s="27">
        <f>SUM(S158:S160)</f>
        <v>4202708.5</v>
      </c>
    </row>
    <row r="162" spans="1:19" ht="15.75" thickTop="1" x14ac:dyDescent="0.25"/>
    <row r="163" spans="1:19" x14ac:dyDescent="0.25">
      <c r="A163" t="s">
        <v>264</v>
      </c>
      <c r="D163" s="26">
        <f>SUMIF($A$4:$A$151,A163,$D$4:$D$151)</f>
        <v>4127661.5</v>
      </c>
    </row>
    <row r="164" spans="1:19" x14ac:dyDescent="0.25">
      <c r="A164" t="s">
        <v>266</v>
      </c>
      <c r="D164" s="26">
        <f>SUMIF($A$4:$A$151,A164,$D$4:$D$151)</f>
        <v>75047</v>
      </c>
    </row>
    <row r="165" spans="1:19" ht="15.75" thickBot="1" x14ac:dyDescent="0.3">
      <c r="D165" s="28">
        <f>SUM(D163:D164)</f>
        <v>4202708.5</v>
      </c>
    </row>
    <row r="166" spans="1:19" ht="15.75" thickTop="1" x14ac:dyDescent="0.25"/>
  </sheetData>
  <autoFilter ref="A3:T151" xr:uid="{00000000-0009-0000-0000-000000000000}"/>
  <conditionalFormatting sqref="C4:C100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Plosz</dc:creator>
  <cp:lastModifiedBy>Jenny Chan</cp:lastModifiedBy>
  <dcterms:created xsi:type="dcterms:W3CDTF">2020-09-23T20:09:41Z</dcterms:created>
  <dcterms:modified xsi:type="dcterms:W3CDTF">2020-10-09T19:48:22Z</dcterms:modified>
</cp:coreProperties>
</file>