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0" i="1" l="1"/>
  <c r="Q60" i="1"/>
  <c r="P60" i="1"/>
  <c r="O60" i="1"/>
  <c r="N60" i="1"/>
  <c r="M60" i="1"/>
  <c r="L60" i="1"/>
  <c r="K60" i="1"/>
  <c r="J60" i="1"/>
  <c r="I60" i="1"/>
  <c r="H60" i="1"/>
  <c r="G60" i="1"/>
  <c r="F60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R18" i="1"/>
  <c r="R61" i="1" s="1"/>
  <c r="Q18" i="1"/>
  <c r="P18" i="1"/>
  <c r="O18" i="1"/>
  <c r="N18" i="1"/>
  <c r="M18" i="1"/>
  <c r="L18" i="1"/>
  <c r="K18" i="1"/>
  <c r="J18" i="1"/>
  <c r="I18" i="1"/>
  <c r="H18" i="1"/>
  <c r="G18" i="1"/>
  <c r="F18" i="1"/>
  <c r="F61" i="1" s="1"/>
  <c r="Q61" i="1" l="1"/>
  <c r="H61" i="1"/>
  <c r="I61" i="1"/>
  <c r="G61" i="1"/>
  <c r="J61" i="1"/>
  <c r="K61" i="1"/>
  <c r="L61" i="1"/>
  <c r="N61" i="1"/>
  <c r="O61" i="1"/>
  <c r="M61" i="1"/>
  <c r="P61" i="1"/>
</calcChain>
</file>

<file path=xl/sharedStrings.xml><?xml version="1.0" encoding="utf-8"?>
<sst xmlns="http://schemas.openxmlformats.org/spreadsheetml/2006/main" count="352" uniqueCount="197">
  <si>
    <t>Summarized Operations Trends</t>
  </si>
  <si>
    <t>Nov 29, 2022</t>
  </si>
  <si>
    <t>01:01:49 PM</t>
  </si>
  <si>
    <t>Currency: CAD</t>
  </si>
  <si>
    <t>Amount Type: Gross Amount</t>
  </si>
  <si>
    <t>Accounting Periods: All</t>
  </si>
  <si>
    <t>Activity Periods: Oct 2021 to Sep 2022</t>
  </si>
  <si>
    <t>Display Start Year Month: Oct 2021</t>
  </si>
  <si>
    <t>Display Period Type: Activity Period</t>
  </si>
  <si>
    <t/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</si>
  <si>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</si>
  <si>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</si>
  <si>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</si>
  <si>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</si>
  <si>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</si>
  <si>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</si>
  <si>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</si>
  <si>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</si>
  <si>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</si>
  <si>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</si>
  <si>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</si>
  <si>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</si>
  <si>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</si>
  <si>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</si>
  <si>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</si>
  <si>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</si>
  <si>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</si>
  <si>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</si>
  <si>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</si>
  <si>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</si>
  <si>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</si>
  <si>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</si>
  <si>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</si>
  <si>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</si>
  <si>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</si>
  <si>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</si>
  <si>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</si>
  <si>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</si>
  <si>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</si>
  <si>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</si>
  <si>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</si>
  <si>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</si>
  <si>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</si>
  <si>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</si>
  <si>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</si>
  <si>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</si>
  <si>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</si>
  <si>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</si>
  <si>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</si>
  <si>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</si>
  <si>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</si>
  <si>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</si>
  <si>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</si>
  <si>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</si>
  <si>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</si>
  <si>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</si>
  <si>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</si>
  <si>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</si>
  <si>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</si>
  <si>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</si>
  <si>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</si>
  <si>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</si>
  <si>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</si>
  <si>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</si>
  <si>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</si>
  <si>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</si>
  <si>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</si>
  <si>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</si>
  <si>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</si>
  <si>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</si>
  <si>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</si>
  <si>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</si>
  <si>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</si>
  <si>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</si>
  <si>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</si>
  <si>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</si>
  <si>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</si>
  <si>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</si>
  <si>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</si>
  <si>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</si>
  <si>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</si>
  <si>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</si>
  <si>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</si>
  <si>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</si>
  <si>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</si>
  <si>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</si>
  <si>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</si>
  <si>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</si>
  <si>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</si>
  <si>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</si>
  <si>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</si>
  <si>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</si>
  <si>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</si>
  <si>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</si>
  <si>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</si>
  <si>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</si>
  <si>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</si>
  <si>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</si>
  <si>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</si>
  <si>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</si>
  <si>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</si>
  <si>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</si>
  <si>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</si>
  <si>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</si>
  <si>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</si>
  <si>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</si>
  <si>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</si>
  <si>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</si>
  <si>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</si>
  <si>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</si>
  <si>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</si>
  <si>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</si>
  <si>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</si>
  <si>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</si>
  <si>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</si>
  <si>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</si>
  <si>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</si>
  <si>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</si>
  <si>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</si>
  <si>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</si>
  <si>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</si>
  <si>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</si>
  <si>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</si>
  <si>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</si>
  <si>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</si>
  <si>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</si>
  <si>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</si>
  <si>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</si>
  <si>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</si>
  <si>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</si>
  <si>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</si>
  <si>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</si>
  <si>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</si>
  <si>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</si>
  <si>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</si>
  <si>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</si>
  <si>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</si>
  <si>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</si>
  <si>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</si>
  <si>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</si>
  <si>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</si>
  <si>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</si>
  <si>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</si>
  <si>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</si>
  <si>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</si>
  <si>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Oct 2021 to Sep 2022</t>
  </si>
  <si>
    <t>Display Period Type:</t>
  </si>
  <si>
    <t>Activity Period</t>
  </si>
  <si>
    <t>Display Start Year Month:</t>
  </si>
  <si>
    <t>Oct 2021</t>
  </si>
  <si>
    <t>Cost Centres</t>
  </si>
  <si>
    <t>Defined List Name:</t>
  </si>
  <si>
    <t>Huntoon</t>
  </si>
  <si>
    <t>Cost Centres:</t>
  </si>
  <si>
    <t>(ABND) 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</si>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</sst>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11" topLeftCell="A12" activePane="bottomLeft" state="frozen"/>
      <selection pane="bottomLeft" activeCell="I68" sqref="I6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14062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-413.5</v>
      </c>
      <c r="G12" s="13">
        <v>-447.6</v>
      </c>
      <c r="H12" s="13">
        <v>-610.79999999999995</v>
      </c>
      <c r="I12" s="13">
        <v>-478.3</v>
      </c>
      <c r="J12" s="13">
        <v>-409.9</v>
      </c>
      <c r="K12" s="13">
        <v>-496</v>
      </c>
      <c r="L12" s="13">
        <v>-604.9</v>
      </c>
      <c r="M12" s="13">
        <v>-786.9</v>
      </c>
      <c r="N12" s="13">
        <v>-816.5</v>
      </c>
      <c r="O12" s="13">
        <v>-722.4</v>
      </c>
      <c r="P12" s="13">
        <v>-617.4</v>
      </c>
      <c r="Q12" s="13">
        <v>-640.5</v>
      </c>
      <c r="R12" s="13">
        <v>-7044.7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-2602.1019999999999</v>
      </c>
      <c r="G13" s="15">
        <v>-2816.6889999999999</v>
      </c>
      <c r="H13" s="15">
        <v>-3843.6849999999999</v>
      </c>
      <c r="I13" s="15">
        <v>-3009.88</v>
      </c>
      <c r="J13" s="15">
        <v>-2579.4470000000001</v>
      </c>
      <c r="K13" s="15">
        <v>-3121.2640000000001</v>
      </c>
      <c r="L13" s="15">
        <v>-3806.5569999999998</v>
      </c>
      <c r="M13" s="15">
        <v>-4951.8590000000004</v>
      </c>
      <c r="N13" s="15">
        <v>-5138.1279999999997</v>
      </c>
      <c r="O13" s="15">
        <v>-4545.9690000000001</v>
      </c>
      <c r="P13" s="15">
        <v>-3885.2179999999998</v>
      </c>
      <c r="Q13" s="15">
        <v>-4030.5830000000001</v>
      </c>
      <c r="R13" s="15">
        <v>-44331.381000000001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-13.338710000000001</v>
      </c>
      <c r="G14" s="13">
        <v>-14.92</v>
      </c>
      <c r="H14" s="13">
        <v>-19.703230000000001</v>
      </c>
      <c r="I14" s="13">
        <v>-15.429029999999999</v>
      </c>
      <c r="J14" s="13">
        <v>-14.639290000000001</v>
      </c>
      <c r="K14" s="13">
        <v>-16</v>
      </c>
      <c r="L14" s="13">
        <v>-20.163329999999998</v>
      </c>
      <c r="M14" s="13">
        <v>-25.383870000000002</v>
      </c>
      <c r="N14" s="13">
        <v>-27.216670000000001</v>
      </c>
      <c r="O14" s="13">
        <v>-23.303229999999999</v>
      </c>
      <c r="P14" s="13">
        <v>-19.916129999999999</v>
      </c>
      <c r="Q14" s="13">
        <v>-21.35</v>
      </c>
      <c r="R14" s="13">
        <v>-19.300550000000001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-83.938770000000005</v>
      </c>
      <c r="G15" s="15">
        <v>-93.889629999999997</v>
      </c>
      <c r="H15" s="15">
        <v>-123.9898</v>
      </c>
      <c r="I15" s="15">
        <v>-97.0929</v>
      </c>
      <c r="J15" s="15">
        <v>-92.123109999999997</v>
      </c>
      <c r="K15" s="15">
        <v>-100.6859</v>
      </c>
      <c r="L15" s="15">
        <v>-126.8852</v>
      </c>
      <c r="M15" s="15">
        <v>-159.73740000000001</v>
      </c>
      <c r="N15" s="15">
        <v>-171.27090000000001</v>
      </c>
      <c r="O15" s="15">
        <v>-146.64420000000001</v>
      </c>
      <c r="P15" s="15">
        <v>-125.3296</v>
      </c>
      <c r="Q15" s="15">
        <v>-134.3528</v>
      </c>
      <c r="R15" s="15">
        <v>-121.4558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569.52670000000001</v>
      </c>
      <c r="G16" s="17">
        <v>555.71389999999997</v>
      </c>
      <c r="H16" s="17">
        <v>488.70350000000002</v>
      </c>
      <c r="I16" s="17">
        <v>555.82270000000005</v>
      </c>
      <c r="J16" s="17">
        <v>663.62440000000004</v>
      </c>
      <c r="K16" s="17">
        <v>783.05899999999997</v>
      </c>
      <c r="L16" s="17">
        <v>743.98630000000003</v>
      </c>
      <c r="M16" s="17">
        <v>815.12139999999999</v>
      </c>
      <c r="N16" s="17">
        <v>855.87459999999999</v>
      </c>
      <c r="O16" s="17">
        <v>726.63829999999996</v>
      </c>
      <c r="P16" s="17">
        <v>665.63689999999997</v>
      </c>
      <c r="Q16" s="17">
        <v>623.54150000000004</v>
      </c>
      <c r="R16" s="17">
        <v>686.26739999999995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-235499.3</v>
      </c>
      <c r="G17" s="13">
        <v>-248737.54</v>
      </c>
      <c r="H17" s="13">
        <v>-298500.08</v>
      </c>
      <c r="I17" s="13">
        <v>-265849.98</v>
      </c>
      <c r="J17" s="13">
        <v>-272019.64</v>
      </c>
      <c r="K17" s="13">
        <v>-388397.24</v>
      </c>
      <c r="L17" s="13">
        <v>-450037.34</v>
      </c>
      <c r="M17" s="13">
        <v>-641419.03</v>
      </c>
      <c r="N17" s="13">
        <v>-698821.64</v>
      </c>
      <c r="O17" s="13">
        <v>-524923.49</v>
      </c>
      <c r="P17" s="13">
        <v>-410964.21</v>
      </c>
      <c r="Q17" s="13">
        <v>-399378.34</v>
      </c>
      <c r="R17" s="13">
        <v>-4834547.83</v>
      </c>
    </row>
    <row r="18" spans="1:18" outlineLevel="1">
      <c r="A18" s="18" t="s">
        <v>32</v>
      </c>
      <c r="B18" s="18" t="s">
        <v>33</v>
      </c>
      <c r="F18" s="19">
        <f>SUBTOTAL(9, F17:F17)</f>
        <v>-235499.3</v>
      </c>
      <c r="G18" s="19">
        <f>SUBTOTAL(9, G17:G17)</f>
        <v>-248737.54</v>
      </c>
      <c r="H18" s="19">
        <f>SUBTOTAL(9, H17:H17)</f>
        <v>-298500.08</v>
      </c>
      <c r="I18" s="19">
        <f>SUBTOTAL(9, I17:I17)</f>
        <v>-265849.98</v>
      </c>
      <c r="J18" s="19">
        <f>SUBTOTAL(9, J17:J17)</f>
        <v>-272019.64</v>
      </c>
      <c r="K18" s="19">
        <f>SUBTOTAL(9, K17:K17)</f>
        <v>-388397.24</v>
      </c>
      <c r="L18" s="19">
        <f>SUBTOTAL(9, L17:L17)</f>
        <v>-450037.34</v>
      </c>
      <c r="M18" s="19">
        <f>SUBTOTAL(9, M17:M17)</f>
        <v>-641419.03</v>
      </c>
      <c r="N18" s="19">
        <f>SUBTOTAL(9, N17:N17)</f>
        <v>-698821.64</v>
      </c>
      <c r="O18" s="19">
        <f>SUBTOTAL(9, O17:O17)</f>
        <v>-524923.49</v>
      </c>
      <c r="P18" s="19">
        <f>SUBTOTAL(9, P17:P17)</f>
        <v>-410964.21</v>
      </c>
      <c r="Q18" s="19">
        <f>SUBTOTAL(9, Q17:Q17)</f>
        <v>-399378.34</v>
      </c>
      <c r="R18" s="19">
        <f>SUBTOTAL(9, R17:R17)</f>
        <v>-4834547.83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611</v>
      </c>
      <c r="G19" s="13">
        <v>6257</v>
      </c>
      <c r="H19" s="13">
        <v>4452</v>
      </c>
      <c r="I19" s="13">
        <v>2969</v>
      </c>
      <c r="J19" s="13">
        <v>656</v>
      </c>
      <c r="K19" s="13">
        <v>5879</v>
      </c>
      <c r="L19" s="13">
        <v>4610</v>
      </c>
      <c r="M19" s="13">
        <v>4284</v>
      </c>
      <c r="N19" s="13">
        <v>3500</v>
      </c>
      <c r="O19" s="13">
        <v>2528</v>
      </c>
      <c r="P19" s="13">
        <v>1168</v>
      </c>
      <c r="Q19" s="13">
        <v>1938</v>
      </c>
      <c r="R19" s="13">
        <v>38852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405</v>
      </c>
      <c r="N20" s="13">
        <v>0</v>
      </c>
      <c r="O20" s="13">
        <v>0</v>
      </c>
      <c r="P20" s="13">
        <v>0</v>
      </c>
      <c r="Q20" s="13">
        <v>0</v>
      </c>
      <c r="R20" s="13">
        <v>405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25666.51</v>
      </c>
      <c r="G21" s="13">
        <v>28375.64</v>
      </c>
      <c r="H21" s="13">
        <v>23910.05</v>
      </c>
      <c r="I21" s="13">
        <v>25581.759999999998</v>
      </c>
      <c r="J21" s="13">
        <v>30021.73</v>
      </c>
      <c r="K21" s="13">
        <v>35821.35</v>
      </c>
      <c r="L21" s="13">
        <v>41367.11</v>
      </c>
      <c r="M21" s="13">
        <v>66662.38</v>
      </c>
      <c r="N21" s="13">
        <v>75839.12</v>
      </c>
      <c r="O21" s="13">
        <v>50651.66</v>
      </c>
      <c r="P21" s="13">
        <v>43656.87</v>
      </c>
      <c r="Q21" s="13">
        <v>39907.730000000003</v>
      </c>
      <c r="R21" s="13">
        <v>487461.91</v>
      </c>
    </row>
    <row r="22" spans="1:18" outlineLevel="2">
      <c r="A22" s="12" t="s">
        <v>32</v>
      </c>
      <c r="B22" s="12" t="s">
        <v>34</v>
      </c>
      <c r="C22" s="12" t="s">
        <v>9</v>
      </c>
      <c r="D22" s="12" t="s">
        <v>41</v>
      </c>
      <c r="E22" s="12" t="s">
        <v>42</v>
      </c>
      <c r="F22" s="13">
        <v>4908.43</v>
      </c>
      <c r="G22" s="13">
        <v>5041.6099999999997</v>
      </c>
      <c r="H22" s="13">
        <v>4100.37</v>
      </c>
      <c r="I22" s="13">
        <v>17635.34</v>
      </c>
      <c r="J22" s="13">
        <v>18788.46</v>
      </c>
      <c r="K22" s="13">
        <v>25710.13</v>
      </c>
      <c r="L22" s="13">
        <v>28061.759999999998</v>
      </c>
      <c r="M22" s="13">
        <v>43426.06</v>
      </c>
      <c r="N22" s="13">
        <v>49253.89</v>
      </c>
      <c r="O22" s="13">
        <v>33727.31</v>
      </c>
      <c r="P22" s="13">
        <v>28330.53</v>
      </c>
      <c r="Q22" s="13">
        <v>26759.23</v>
      </c>
      <c r="R22" s="13">
        <v>285743.12</v>
      </c>
    </row>
    <row r="23" spans="1:18" outlineLevel="1">
      <c r="A23" s="18" t="s">
        <v>32</v>
      </c>
      <c r="B23" s="18" t="s">
        <v>43</v>
      </c>
      <c r="F23" s="19">
        <f t="shared" ref="F23:R23" si="0">SUBTOTAL(9, F19:F22)</f>
        <v>31185.94</v>
      </c>
      <c r="G23" s="19">
        <f t="shared" si="0"/>
        <v>39674.25</v>
      </c>
      <c r="H23" s="19">
        <f t="shared" si="0"/>
        <v>32462.42</v>
      </c>
      <c r="I23" s="19">
        <f t="shared" si="0"/>
        <v>46186.1</v>
      </c>
      <c r="J23" s="19">
        <f t="shared" si="0"/>
        <v>49466.19</v>
      </c>
      <c r="K23" s="19">
        <f t="shared" si="0"/>
        <v>67410.48</v>
      </c>
      <c r="L23" s="19">
        <f t="shared" si="0"/>
        <v>74038.87</v>
      </c>
      <c r="M23" s="19">
        <f t="shared" si="0"/>
        <v>114777.44</v>
      </c>
      <c r="N23" s="19">
        <f t="shared" si="0"/>
        <v>128593.01</v>
      </c>
      <c r="O23" s="19">
        <f t="shared" si="0"/>
        <v>86906.97</v>
      </c>
      <c r="P23" s="19">
        <f t="shared" si="0"/>
        <v>73155.399999999994</v>
      </c>
      <c r="Q23" s="19">
        <f t="shared" si="0"/>
        <v>68604.960000000006</v>
      </c>
      <c r="R23" s="19">
        <f t="shared" si="0"/>
        <v>812462.02999999991</v>
      </c>
    </row>
    <row r="24" spans="1:18" outlineLevel="2">
      <c r="A24" s="12" t="s">
        <v>32</v>
      </c>
      <c r="B24" s="12" t="s">
        <v>44</v>
      </c>
      <c r="C24" s="12" t="s">
        <v>9</v>
      </c>
      <c r="D24" s="12" t="s">
        <v>45</v>
      </c>
      <c r="E24" s="12" t="s">
        <v>46</v>
      </c>
      <c r="F24" s="13">
        <v>-3270</v>
      </c>
      <c r="G24" s="13">
        <v>-3073.5</v>
      </c>
      <c r="H24" s="13">
        <v>-3513.9</v>
      </c>
      <c r="I24" s="13">
        <v>-3237.9</v>
      </c>
      <c r="J24" s="13">
        <v>-3219.6</v>
      </c>
      <c r="K24" s="13">
        <v>-3393.6</v>
      </c>
      <c r="L24" s="13">
        <v>-5130.3</v>
      </c>
      <c r="M24" s="13">
        <v>-7400.7</v>
      </c>
      <c r="N24" s="13">
        <v>-7338.6</v>
      </c>
      <c r="O24" s="13">
        <v>-6601.2</v>
      </c>
      <c r="P24" s="13">
        <v>-5877.8</v>
      </c>
      <c r="Q24" s="13">
        <v>-4893.3</v>
      </c>
      <c r="R24" s="13">
        <v>-56950.400000000001</v>
      </c>
    </row>
    <row r="25" spans="1:18" outlineLevel="2">
      <c r="A25" s="12" t="s">
        <v>32</v>
      </c>
      <c r="B25" s="12" t="s">
        <v>44</v>
      </c>
      <c r="C25" s="12" t="s">
        <v>9</v>
      </c>
      <c r="D25" s="12" t="s">
        <v>47</v>
      </c>
      <c r="E25" s="12" t="s">
        <v>48</v>
      </c>
      <c r="F25" s="13">
        <v>-1502</v>
      </c>
      <c r="G25" s="13">
        <v>-1395.62</v>
      </c>
      <c r="H25" s="13">
        <v>-1612.79</v>
      </c>
      <c r="I25" s="13">
        <v>-1690.15</v>
      </c>
      <c r="J25" s="13">
        <v>-1581.2</v>
      </c>
      <c r="K25" s="13">
        <v>-1754.54</v>
      </c>
      <c r="L25" s="13">
        <v>-2588.94</v>
      </c>
      <c r="M25" s="13">
        <v>-3301.61</v>
      </c>
      <c r="N25" s="13">
        <v>-3337.72</v>
      </c>
      <c r="O25" s="13">
        <v>-3270.65</v>
      </c>
      <c r="P25" s="13">
        <v>-2909.67</v>
      </c>
      <c r="Q25" s="13">
        <v>-2185.29</v>
      </c>
      <c r="R25" s="13">
        <v>-27130.18</v>
      </c>
    </row>
    <row r="26" spans="1:18" outlineLevel="2">
      <c r="A26" s="12" t="s">
        <v>32</v>
      </c>
      <c r="B26" s="12" t="s">
        <v>44</v>
      </c>
      <c r="C26" s="12" t="s">
        <v>9</v>
      </c>
      <c r="D26" s="12" t="s">
        <v>49</v>
      </c>
      <c r="E26" s="12" t="s">
        <v>50</v>
      </c>
      <c r="F26" s="13">
        <v>9700</v>
      </c>
      <c r="G26" s="13">
        <v>10900</v>
      </c>
      <c r="H26" s="13">
        <v>10900</v>
      </c>
      <c r="I26" s="13">
        <v>10900</v>
      </c>
      <c r="J26" s="13">
        <v>10300</v>
      </c>
      <c r="K26" s="13">
        <v>12100</v>
      </c>
      <c r="L26" s="13">
        <v>13900</v>
      </c>
      <c r="M26" s="13">
        <v>14650</v>
      </c>
      <c r="N26" s="13">
        <v>14650</v>
      </c>
      <c r="O26" s="13">
        <v>14650</v>
      </c>
      <c r="P26" s="13">
        <v>14650</v>
      </c>
      <c r="Q26" s="13">
        <v>14650</v>
      </c>
      <c r="R26" s="13">
        <v>151950</v>
      </c>
    </row>
    <row r="27" spans="1:18" outlineLevel="2">
      <c r="A27" s="12" t="s">
        <v>32</v>
      </c>
      <c r="B27" s="12" t="s">
        <v>44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0</v>
      </c>
      <c r="H27" s="13">
        <v>0</v>
      </c>
      <c r="I27" s="13">
        <v>870</v>
      </c>
      <c r="J27" s="13">
        <v>0</v>
      </c>
      <c r="K27" s="13">
        <v>0</v>
      </c>
      <c r="L27" s="13">
        <v>0</v>
      </c>
      <c r="M27" s="13">
        <v>479</v>
      </c>
      <c r="N27" s="13">
        <v>0</v>
      </c>
      <c r="O27" s="13">
        <v>0</v>
      </c>
      <c r="P27" s="13">
        <v>0</v>
      </c>
      <c r="Q27" s="13">
        <v>0</v>
      </c>
      <c r="R27" s="13">
        <v>1349</v>
      </c>
    </row>
    <row r="28" spans="1:18" outlineLevel="2">
      <c r="A28" s="12" t="s">
        <v>32</v>
      </c>
      <c r="B28" s="12" t="s">
        <v>44</v>
      </c>
      <c r="C28" s="12" t="s">
        <v>9</v>
      </c>
      <c r="D28" s="12" t="s">
        <v>53</v>
      </c>
      <c r="E28" s="12" t="s">
        <v>54</v>
      </c>
      <c r="F28" s="13">
        <v>1271.48</v>
      </c>
      <c r="G28" s="13">
        <v>0</v>
      </c>
      <c r="H28" s="13">
        <v>0</v>
      </c>
      <c r="I28" s="13">
        <v>488.66</v>
      </c>
      <c r="J28" s="13">
        <v>0</v>
      </c>
      <c r="K28" s="13">
        <v>3744.45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5504.59</v>
      </c>
    </row>
    <row r="29" spans="1:18" outlineLevel="2">
      <c r="A29" s="12" t="s">
        <v>32</v>
      </c>
      <c r="B29" s="12" t="s">
        <v>44</v>
      </c>
      <c r="C29" s="12" t="s">
        <v>9</v>
      </c>
      <c r="D29" s="12" t="s">
        <v>55</v>
      </c>
      <c r="E29" s="12" t="s">
        <v>56</v>
      </c>
      <c r="F29" s="13">
        <v>2335.6799999999998</v>
      </c>
      <c r="G29" s="13">
        <v>2453.77</v>
      </c>
      <c r="H29" s="13">
        <v>2444.63</v>
      </c>
      <c r="I29" s="13">
        <v>2373.75</v>
      </c>
      <c r="J29" s="13">
        <v>2218.06</v>
      </c>
      <c r="K29" s="13">
        <v>2560.2600000000002</v>
      </c>
      <c r="L29" s="13">
        <v>2569.27</v>
      </c>
      <c r="M29" s="13">
        <v>3077.76</v>
      </c>
      <c r="N29" s="13">
        <v>3077.76</v>
      </c>
      <c r="O29" s="13">
        <v>3014.94</v>
      </c>
      <c r="P29" s="13">
        <v>2994.57</v>
      </c>
      <c r="Q29" s="13">
        <v>2964.52</v>
      </c>
      <c r="R29" s="13">
        <v>32084.97</v>
      </c>
    </row>
    <row r="30" spans="1:18" outlineLevel="2">
      <c r="A30" s="12" t="s">
        <v>32</v>
      </c>
      <c r="B30" s="12" t="s">
        <v>44</v>
      </c>
      <c r="C30" s="12" t="s">
        <v>9</v>
      </c>
      <c r="D30" s="12" t="s">
        <v>57</v>
      </c>
      <c r="E30" s="12" t="s">
        <v>58</v>
      </c>
      <c r="F30" s="13">
        <v>375</v>
      </c>
      <c r="G30" s="13">
        <v>525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375</v>
      </c>
      <c r="N30" s="13">
        <v>2007.7</v>
      </c>
      <c r="O30" s="13">
        <v>600</v>
      </c>
      <c r="P30" s="13">
        <v>1932.16</v>
      </c>
      <c r="Q30" s="13">
        <v>0</v>
      </c>
      <c r="R30" s="13">
        <v>5814.86</v>
      </c>
    </row>
    <row r="31" spans="1:18" outlineLevel="2">
      <c r="A31" s="12" t="s">
        <v>32</v>
      </c>
      <c r="B31" s="12" t="s">
        <v>44</v>
      </c>
      <c r="C31" s="12" t="s">
        <v>9</v>
      </c>
      <c r="D31" s="12" t="s">
        <v>59</v>
      </c>
      <c r="E31" s="12" t="s">
        <v>60</v>
      </c>
      <c r="F31" s="13">
        <v>625</v>
      </c>
      <c r="G31" s="13">
        <v>2623.86</v>
      </c>
      <c r="H31" s="13">
        <v>2795</v>
      </c>
      <c r="I31" s="13">
        <v>5595.4</v>
      </c>
      <c r="J31" s="13">
        <v>418.18</v>
      </c>
      <c r="K31" s="13">
        <v>500</v>
      </c>
      <c r="L31" s="13">
        <v>14144.99</v>
      </c>
      <c r="M31" s="13">
        <v>6579.75</v>
      </c>
      <c r="N31" s="13">
        <v>4285.1099999999997</v>
      </c>
      <c r="O31" s="13">
        <v>520.24</v>
      </c>
      <c r="P31" s="13">
        <v>8144.74</v>
      </c>
      <c r="Q31" s="13">
        <v>7658.47</v>
      </c>
      <c r="R31" s="13">
        <v>53890.74</v>
      </c>
    </row>
    <row r="32" spans="1:18" outlineLevel="2">
      <c r="A32" s="12" t="s">
        <v>32</v>
      </c>
      <c r="B32" s="12" t="s">
        <v>44</v>
      </c>
      <c r="C32" s="12" t="s">
        <v>9</v>
      </c>
      <c r="D32" s="12" t="s">
        <v>61</v>
      </c>
      <c r="E32" s="12" t="s">
        <v>62</v>
      </c>
      <c r="F32" s="13">
        <v>2500</v>
      </c>
      <c r="G32" s="13">
        <v>1437.5</v>
      </c>
      <c r="H32" s="13">
        <v>0</v>
      </c>
      <c r="I32" s="13">
        <v>7445</v>
      </c>
      <c r="J32" s="13">
        <v>5208.75</v>
      </c>
      <c r="K32" s="13">
        <v>3685.93</v>
      </c>
      <c r="L32" s="13">
        <v>1074.08</v>
      </c>
      <c r="M32" s="13">
        <v>1585</v>
      </c>
      <c r="N32" s="13">
        <v>3312.5</v>
      </c>
      <c r="O32" s="13">
        <v>7998.15</v>
      </c>
      <c r="P32" s="13">
        <v>0</v>
      </c>
      <c r="Q32" s="13">
        <v>0</v>
      </c>
      <c r="R32" s="13">
        <v>34246.910000000003</v>
      </c>
    </row>
    <row r="33" spans="1:18" outlineLevel="2">
      <c r="A33" s="12" t="s">
        <v>32</v>
      </c>
      <c r="B33" s="12" t="s">
        <v>44</v>
      </c>
      <c r="C33" s="12" t="s">
        <v>9</v>
      </c>
      <c r="D33" s="12" t="s">
        <v>63</v>
      </c>
      <c r="E33" s="12" t="s">
        <v>64</v>
      </c>
      <c r="F33" s="13">
        <v>750</v>
      </c>
      <c r="G33" s="13">
        <v>4435.9399999999996</v>
      </c>
      <c r="H33" s="13">
        <v>6323.99</v>
      </c>
      <c r="I33" s="13">
        <v>10876.17</v>
      </c>
      <c r="J33" s="13">
        <v>3510</v>
      </c>
      <c r="K33" s="13">
        <v>3114.91</v>
      </c>
      <c r="L33" s="13">
        <v>1421.68</v>
      </c>
      <c r="M33" s="13">
        <v>8459.8799999999992</v>
      </c>
      <c r="N33" s="13">
        <v>4141.3100000000004</v>
      </c>
      <c r="O33" s="13">
        <v>6670.32</v>
      </c>
      <c r="P33" s="13">
        <v>7738.19</v>
      </c>
      <c r="Q33" s="13">
        <v>4803.37</v>
      </c>
      <c r="R33" s="13">
        <v>62245.760000000002</v>
      </c>
    </row>
    <row r="34" spans="1:18" outlineLevel="2">
      <c r="A34" s="12" t="s">
        <v>32</v>
      </c>
      <c r="B34" s="12" t="s">
        <v>44</v>
      </c>
      <c r="C34" s="12" t="s">
        <v>9</v>
      </c>
      <c r="D34" s="12" t="s">
        <v>65</v>
      </c>
      <c r="E34" s="12" t="s">
        <v>66</v>
      </c>
      <c r="F34" s="13">
        <v>417.26</v>
      </c>
      <c r="G34" s="13">
        <v>808.94</v>
      </c>
      <c r="H34" s="13">
        <v>2543.08</v>
      </c>
      <c r="I34" s="13">
        <v>1288.1099999999999</v>
      </c>
      <c r="J34" s="13">
        <v>1349.64</v>
      </c>
      <c r="K34" s="13">
        <v>2880.81</v>
      </c>
      <c r="L34" s="13">
        <v>4053.35</v>
      </c>
      <c r="M34" s="13">
        <v>3016.22</v>
      </c>
      <c r="N34" s="13">
        <v>4150.66</v>
      </c>
      <c r="O34" s="13">
        <v>2365.0300000000002</v>
      </c>
      <c r="P34" s="13">
        <v>3286.25</v>
      </c>
      <c r="Q34" s="13">
        <v>3744.42</v>
      </c>
      <c r="R34" s="13">
        <v>29903.77</v>
      </c>
    </row>
    <row r="35" spans="1:18" outlineLevel="2">
      <c r="A35" s="12" t="s">
        <v>32</v>
      </c>
      <c r="B35" s="12" t="s">
        <v>44</v>
      </c>
      <c r="C35" s="12" t="s">
        <v>9</v>
      </c>
      <c r="D35" s="12" t="s">
        <v>67</v>
      </c>
      <c r="E35" s="12" t="s">
        <v>68</v>
      </c>
      <c r="F35" s="13">
        <v>5944.48</v>
      </c>
      <c r="G35" s="13">
        <v>120.84</v>
      </c>
      <c r="H35" s="13">
        <v>0</v>
      </c>
      <c r="I35" s="13">
        <v>15470.48</v>
      </c>
      <c r="J35" s="13">
        <v>1261.76</v>
      </c>
      <c r="K35" s="13">
        <v>2348.96</v>
      </c>
      <c r="L35" s="13">
        <v>762.81</v>
      </c>
      <c r="M35" s="13">
        <v>4807.78</v>
      </c>
      <c r="N35" s="13">
        <v>1230.22</v>
      </c>
      <c r="O35" s="13">
        <v>218.68</v>
      </c>
      <c r="P35" s="13">
        <v>861.86</v>
      </c>
      <c r="Q35" s="13">
        <v>533.94000000000005</v>
      </c>
      <c r="R35" s="13">
        <v>33561.81</v>
      </c>
    </row>
    <row r="36" spans="1:18" outlineLevel="2">
      <c r="A36" s="12" t="s">
        <v>32</v>
      </c>
      <c r="B36" s="12" t="s">
        <v>44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390</v>
      </c>
      <c r="H36" s="13">
        <v>1017.35</v>
      </c>
      <c r="I36" s="13">
        <v>7440.18</v>
      </c>
      <c r="J36" s="13">
        <v>0</v>
      </c>
      <c r="K36" s="13">
        <v>742</v>
      </c>
      <c r="L36" s="13">
        <v>5056.1000000000004</v>
      </c>
      <c r="M36" s="13">
        <v>5357.98</v>
      </c>
      <c r="N36" s="13">
        <v>243.99</v>
      </c>
      <c r="O36" s="13">
        <v>0</v>
      </c>
      <c r="P36" s="13">
        <v>2892.21</v>
      </c>
      <c r="Q36" s="13">
        <v>3337.41</v>
      </c>
      <c r="R36" s="13">
        <v>26477.22</v>
      </c>
    </row>
    <row r="37" spans="1:18" outlineLevel="2">
      <c r="A37" s="12" t="s">
        <v>32</v>
      </c>
      <c r="B37" s="12" t="s">
        <v>44</v>
      </c>
      <c r="C37" s="12" t="s">
        <v>9</v>
      </c>
      <c r="D37" s="12" t="s">
        <v>71</v>
      </c>
      <c r="E37" s="12" t="s">
        <v>72</v>
      </c>
      <c r="F37" s="13">
        <v>6135.46</v>
      </c>
      <c r="G37" s="13">
        <v>69121.02</v>
      </c>
      <c r="H37" s="13">
        <v>43128.25</v>
      </c>
      <c r="I37" s="13">
        <v>24790.26</v>
      </c>
      <c r="J37" s="13">
        <v>18666.5</v>
      </c>
      <c r="K37" s="13">
        <v>2687.1</v>
      </c>
      <c r="L37" s="13">
        <v>138742.72</v>
      </c>
      <c r="M37" s="13">
        <v>117453.85</v>
      </c>
      <c r="N37" s="13">
        <v>49336.76</v>
      </c>
      <c r="O37" s="13">
        <v>0</v>
      </c>
      <c r="P37" s="13">
        <v>44398.68</v>
      </c>
      <c r="Q37" s="13">
        <v>0</v>
      </c>
      <c r="R37" s="13">
        <v>514460.6</v>
      </c>
    </row>
    <row r="38" spans="1:18" outlineLevel="2">
      <c r="A38" s="12" t="s">
        <v>32</v>
      </c>
      <c r="B38" s="12" t="s">
        <v>44</v>
      </c>
      <c r="C38" s="12" t="s">
        <v>9</v>
      </c>
      <c r="D38" s="12" t="s">
        <v>73</v>
      </c>
      <c r="E38" s="12" t="s">
        <v>74</v>
      </c>
      <c r="F38" s="13">
        <v>4296.57</v>
      </c>
      <c r="G38" s="13">
        <v>8121.17</v>
      </c>
      <c r="H38" s="13">
        <v>6533.46</v>
      </c>
      <c r="I38" s="13">
        <v>4051.15</v>
      </c>
      <c r="J38" s="13">
        <v>4924.2</v>
      </c>
      <c r="K38" s="13">
        <v>5159.92</v>
      </c>
      <c r="L38" s="13">
        <v>8443.07</v>
      </c>
      <c r="M38" s="13">
        <v>9967.31</v>
      </c>
      <c r="N38" s="13">
        <v>7402.09</v>
      </c>
      <c r="O38" s="13">
        <v>6850.58</v>
      </c>
      <c r="P38" s="13">
        <v>7792.61</v>
      </c>
      <c r="Q38" s="13">
        <v>10866.65</v>
      </c>
      <c r="R38" s="13">
        <v>84408.78</v>
      </c>
    </row>
    <row r="39" spans="1:18" outlineLevel="2">
      <c r="A39" s="12" t="s">
        <v>32</v>
      </c>
      <c r="B39" s="12" t="s">
        <v>44</v>
      </c>
      <c r="C39" s="12" t="s">
        <v>9</v>
      </c>
      <c r="D39" s="12" t="s">
        <v>75</v>
      </c>
      <c r="E39" s="12" t="s">
        <v>76</v>
      </c>
      <c r="F39" s="13">
        <v>2990.6</v>
      </c>
      <c r="G39" s="13">
        <v>3763.3</v>
      </c>
      <c r="H39" s="13">
        <v>3507.1</v>
      </c>
      <c r="I39" s="13">
        <v>3587.3</v>
      </c>
      <c r="J39" s="13">
        <v>3366.5</v>
      </c>
      <c r="K39" s="13">
        <v>3598.8</v>
      </c>
      <c r="L39" s="13">
        <v>3987.8</v>
      </c>
      <c r="M39" s="13">
        <v>5786.1</v>
      </c>
      <c r="N39" s="13">
        <v>5594.5</v>
      </c>
      <c r="O39" s="13">
        <v>4864.1000000000004</v>
      </c>
      <c r="P39" s="13">
        <v>4983.2</v>
      </c>
      <c r="Q39" s="13">
        <v>3868.5</v>
      </c>
      <c r="R39" s="13">
        <v>49897.8</v>
      </c>
    </row>
    <row r="40" spans="1:18" outlineLevel="2">
      <c r="A40" s="12" t="s">
        <v>32</v>
      </c>
      <c r="B40" s="12" t="s">
        <v>44</v>
      </c>
      <c r="C40" s="12" t="s">
        <v>9</v>
      </c>
      <c r="D40" s="12" t="s">
        <v>77</v>
      </c>
      <c r="E40" s="12" t="s">
        <v>78</v>
      </c>
      <c r="F40" s="13">
        <v>477.42</v>
      </c>
      <c r="G40" s="13">
        <v>416.45</v>
      </c>
      <c r="H40" s="13">
        <v>0</v>
      </c>
      <c r="I40" s="13">
        <v>0</v>
      </c>
      <c r="J40" s="13">
        <v>103.6</v>
      </c>
      <c r="K40" s="13">
        <v>3799.82</v>
      </c>
      <c r="L40" s="13">
        <v>0</v>
      </c>
      <c r="M40" s="13">
        <v>0</v>
      </c>
      <c r="N40" s="13">
        <v>125.76</v>
      </c>
      <c r="O40" s="13">
        <v>915</v>
      </c>
      <c r="P40" s="13">
        <v>78.75</v>
      </c>
      <c r="Q40" s="13">
        <v>0</v>
      </c>
      <c r="R40" s="13">
        <v>5916.8</v>
      </c>
    </row>
    <row r="41" spans="1:18" outlineLevel="2">
      <c r="A41" s="12" t="s">
        <v>32</v>
      </c>
      <c r="B41" s="12" t="s">
        <v>44</v>
      </c>
      <c r="C41" s="12" t="s">
        <v>9</v>
      </c>
      <c r="D41" s="12" t="s">
        <v>79</v>
      </c>
      <c r="E41" s="12" t="s">
        <v>80</v>
      </c>
      <c r="F41" s="13">
        <v>446.48</v>
      </c>
      <c r="G41" s="13">
        <v>307.08</v>
      </c>
      <c r="H41" s="13">
        <v>126.86</v>
      </c>
      <c r="I41" s="13">
        <v>1339.21</v>
      </c>
      <c r="J41" s="13">
        <v>307.51</v>
      </c>
      <c r="K41" s="13">
        <v>249.14</v>
      </c>
      <c r="L41" s="13">
        <v>512.38</v>
      </c>
      <c r="M41" s="13">
        <v>377.99</v>
      </c>
      <c r="N41" s="13">
        <v>693.08</v>
      </c>
      <c r="O41" s="13">
        <v>601.13</v>
      </c>
      <c r="P41" s="13">
        <v>758.32</v>
      </c>
      <c r="Q41" s="13">
        <v>840.87</v>
      </c>
      <c r="R41" s="13">
        <v>6560.05</v>
      </c>
    </row>
    <row r="42" spans="1:18" outlineLevel="2">
      <c r="A42" s="12" t="s">
        <v>32</v>
      </c>
      <c r="B42" s="12" t="s">
        <v>44</v>
      </c>
      <c r="C42" s="12" t="s">
        <v>9</v>
      </c>
      <c r="D42" s="12" t="s">
        <v>81</v>
      </c>
      <c r="E42" s="12" t="s">
        <v>82</v>
      </c>
      <c r="F42" s="13">
        <v>25.28</v>
      </c>
      <c r="G42" s="13">
        <v>29.45</v>
      </c>
      <c r="H42" s="13">
        <v>0</v>
      </c>
      <c r="I42" s="13">
        <v>64.61</v>
      </c>
      <c r="J42" s="13">
        <v>0</v>
      </c>
      <c r="K42" s="13">
        <v>29.21</v>
      </c>
      <c r="L42" s="13">
        <v>29.36</v>
      </c>
      <c r="M42" s="13">
        <v>0</v>
      </c>
      <c r="N42" s="13">
        <v>72.400000000000006</v>
      </c>
      <c r="O42" s="13">
        <v>86.36</v>
      </c>
      <c r="P42" s="13">
        <v>30.17</v>
      </c>
      <c r="Q42" s="13">
        <v>0</v>
      </c>
      <c r="R42" s="13">
        <v>366.84</v>
      </c>
    </row>
    <row r="43" spans="1:18" outlineLevel="2">
      <c r="A43" s="12" t="s">
        <v>32</v>
      </c>
      <c r="B43" s="12" t="s">
        <v>44</v>
      </c>
      <c r="C43" s="12" t="s">
        <v>9</v>
      </c>
      <c r="D43" s="12" t="s">
        <v>83</v>
      </c>
      <c r="E43" s="12" t="s">
        <v>84</v>
      </c>
      <c r="F43" s="13">
        <v>5511.6</v>
      </c>
      <c r="G43" s="13">
        <v>7025.5</v>
      </c>
      <c r="H43" s="13">
        <v>6636.7</v>
      </c>
      <c r="I43" s="13">
        <v>6607.1</v>
      </c>
      <c r="J43" s="13">
        <v>6126.8</v>
      </c>
      <c r="K43" s="13">
        <v>6774</v>
      </c>
      <c r="L43" s="13">
        <v>7656.7</v>
      </c>
      <c r="M43" s="13">
        <v>10769.9</v>
      </c>
      <c r="N43" s="13">
        <v>10698.2</v>
      </c>
      <c r="O43" s="13">
        <v>9203.2000000000007</v>
      </c>
      <c r="P43" s="13">
        <v>9125.7999999999993</v>
      </c>
      <c r="Q43" s="13">
        <v>7571.3</v>
      </c>
      <c r="R43" s="13">
        <v>93706.8</v>
      </c>
    </row>
    <row r="44" spans="1:18" outlineLevel="2">
      <c r="A44" s="12" t="s">
        <v>32</v>
      </c>
      <c r="B44" s="12" t="s">
        <v>44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720</v>
      </c>
      <c r="H44" s="13">
        <v>0</v>
      </c>
      <c r="I44" s="13">
        <v>0</v>
      </c>
      <c r="J44" s="13">
        <v>0</v>
      </c>
      <c r="K44" s="13">
        <v>160</v>
      </c>
      <c r="L44" s="13">
        <v>0</v>
      </c>
      <c r="M44" s="13">
        <v>16</v>
      </c>
      <c r="N44" s="13">
        <v>0</v>
      </c>
      <c r="O44" s="13">
        <v>0</v>
      </c>
      <c r="P44" s="13">
        <v>155.37</v>
      </c>
      <c r="Q44" s="13">
        <v>160</v>
      </c>
      <c r="R44" s="13">
        <v>1211.3699999999999</v>
      </c>
    </row>
    <row r="45" spans="1:18" outlineLevel="2">
      <c r="A45" s="12" t="s">
        <v>32</v>
      </c>
      <c r="B45" s="12" t="s">
        <v>44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1012.71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1012.71</v>
      </c>
    </row>
    <row r="46" spans="1:18" outlineLevel="2">
      <c r="A46" s="12" t="s">
        <v>32</v>
      </c>
      <c r="B46" s="12" t="s">
        <v>44</v>
      </c>
      <c r="C46" s="12" t="s">
        <v>9</v>
      </c>
      <c r="D46" s="12" t="s">
        <v>89</v>
      </c>
      <c r="E46" s="12" t="s">
        <v>90</v>
      </c>
      <c r="F46" s="13">
        <v>7705.43</v>
      </c>
      <c r="G46" s="13">
        <v>16862</v>
      </c>
      <c r="H46" s="13">
        <v>0</v>
      </c>
      <c r="I46" s="13">
        <v>0</v>
      </c>
      <c r="J46" s="13">
        <v>11275</v>
      </c>
      <c r="K46" s="13">
        <v>583.28</v>
      </c>
      <c r="L46" s="13">
        <v>3050</v>
      </c>
      <c r="M46" s="13">
        <v>17975</v>
      </c>
      <c r="N46" s="13">
        <v>22530</v>
      </c>
      <c r="O46" s="13">
        <v>21465</v>
      </c>
      <c r="P46" s="13">
        <v>16500</v>
      </c>
      <c r="Q46" s="13">
        <v>11300</v>
      </c>
      <c r="R46" s="13">
        <v>129245.71</v>
      </c>
    </row>
    <row r="47" spans="1:18" outlineLevel="2">
      <c r="A47" s="12" t="s">
        <v>32</v>
      </c>
      <c r="B47" s="12" t="s">
        <v>44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60168.29</v>
      </c>
      <c r="Q47" s="13">
        <v>0</v>
      </c>
      <c r="R47" s="13">
        <v>60168.29</v>
      </c>
    </row>
    <row r="48" spans="1:18" outlineLevel="2">
      <c r="A48" s="12" t="s">
        <v>32</v>
      </c>
      <c r="B48" s="12" t="s">
        <v>44</v>
      </c>
      <c r="C48" s="12" t="s">
        <v>9</v>
      </c>
      <c r="D48" s="12" t="s">
        <v>93</v>
      </c>
      <c r="E48" s="12" t="s">
        <v>94</v>
      </c>
      <c r="F48" s="13">
        <v>6086</v>
      </c>
      <c r="G48" s="13">
        <v>6276.98</v>
      </c>
      <c r="H48" s="13">
        <v>8328.6</v>
      </c>
      <c r="I48" s="13">
        <v>7298.7</v>
      </c>
      <c r="J48" s="13">
        <v>8275.52</v>
      </c>
      <c r="K48" s="13">
        <v>8301.25</v>
      </c>
      <c r="L48" s="13">
        <v>8754.7000000000007</v>
      </c>
      <c r="M48" s="13">
        <v>10700.55</v>
      </c>
      <c r="N48" s="13">
        <v>11121.76</v>
      </c>
      <c r="O48" s="13">
        <v>10230.290000000001</v>
      </c>
      <c r="P48" s="13">
        <v>10569.5</v>
      </c>
      <c r="Q48" s="13">
        <v>10439.85</v>
      </c>
      <c r="R48" s="13">
        <v>106383.7</v>
      </c>
    </row>
    <row r="49" spans="1:18" outlineLevel="2">
      <c r="A49" s="12" t="s">
        <v>32</v>
      </c>
      <c r="B49" s="12" t="s">
        <v>44</v>
      </c>
      <c r="C49" s="12" t="s">
        <v>9</v>
      </c>
      <c r="D49" s="12" t="s">
        <v>95</v>
      </c>
      <c r="E49" s="12" t="s">
        <v>96</v>
      </c>
      <c r="F49" s="13">
        <v>1190.6099999999999</v>
      </c>
      <c r="G49" s="13">
        <v>848.95</v>
      </c>
      <c r="H49" s="13">
        <v>529.9</v>
      </c>
      <c r="I49" s="13">
        <v>400.83</v>
      </c>
      <c r="J49" s="13">
        <v>526.48</v>
      </c>
      <c r="K49" s="13">
        <v>730.63</v>
      </c>
      <c r="L49" s="13">
        <v>1389.57</v>
      </c>
      <c r="M49" s="13">
        <v>813.56</v>
      </c>
      <c r="N49" s="13">
        <v>847.97</v>
      </c>
      <c r="O49" s="13">
        <v>1626.51</v>
      </c>
      <c r="P49" s="13">
        <v>1117.25</v>
      </c>
      <c r="Q49" s="13">
        <v>1508.43</v>
      </c>
      <c r="R49" s="13">
        <v>11530.69</v>
      </c>
    </row>
    <row r="50" spans="1:18" outlineLevel="2">
      <c r="A50" s="12" t="s">
        <v>32</v>
      </c>
      <c r="B50" s="12" t="s">
        <v>44</v>
      </c>
      <c r="C50" s="12" t="s">
        <v>9</v>
      </c>
      <c r="D50" s="12" t="s">
        <v>97</v>
      </c>
      <c r="E50" s="12" t="s">
        <v>98</v>
      </c>
      <c r="F50" s="13">
        <v>6665</v>
      </c>
      <c r="G50" s="13">
        <v>7905</v>
      </c>
      <c r="H50" s="13">
        <v>6200</v>
      </c>
      <c r="I50" s="13">
        <v>5890</v>
      </c>
      <c r="J50" s="13">
        <v>7830</v>
      </c>
      <c r="K50" s="13">
        <v>8820</v>
      </c>
      <c r="L50" s="13">
        <v>10800</v>
      </c>
      <c r="M50" s="13">
        <v>11700</v>
      </c>
      <c r="N50" s="13">
        <v>12330</v>
      </c>
      <c r="O50" s="13">
        <v>10080</v>
      </c>
      <c r="P50" s="13">
        <v>10710</v>
      </c>
      <c r="Q50" s="13">
        <v>11430</v>
      </c>
      <c r="R50" s="13">
        <v>110360</v>
      </c>
    </row>
    <row r="51" spans="1:18" outlineLevel="2">
      <c r="A51" s="12" t="s">
        <v>32</v>
      </c>
      <c r="B51" s="12" t="s">
        <v>44</v>
      </c>
      <c r="C51" s="12" t="s">
        <v>9</v>
      </c>
      <c r="D51" s="12" t="s">
        <v>99</v>
      </c>
      <c r="E51" s="12" t="s">
        <v>100</v>
      </c>
      <c r="F51" s="13">
        <v>6644.5</v>
      </c>
      <c r="G51" s="13">
        <v>13657.29</v>
      </c>
      <c r="H51" s="13">
        <v>14861.94</v>
      </c>
      <c r="I51" s="13">
        <v>14075.43</v>
      </c>
      <c r="J51" s="13">
        <v>11739.37</v>
      </c>
      <c r="K51" s="13">
        <v>17075.740000000002</v>
      </c>
      <c r="L51" s="13">
        <v>16349.44</v>
      </c>
      <c r="M51" s="13">
        <v>24754.47</v>
      </c>
      <c r="N51" s="13">
        <v>27130.69</v>
      </c>
      <c r="O51" s="13">
        <v>19023.419999999998</v>
      </c>
      <c r="P51" s="13">
        <v>17175.060000000001</v>
      </c>
      <c r="Q51" s="13">
        <v>19495.419999999998</v>
      </c>
      <c r="R51" s="13">
        <v>201982.77</v>
      </c>
    </row>
    <row r="52" spans="1:18" outlineLevel="2">
      <c r="A52" s="12" t="s">
        <v>32</v>
      </c>
      <c r="B52" s="12" t="s">
        <v>44</v>
      </c>
      <c r="C52" s="12" t="s">
        <v>9</v>
      </c>
      <c r="D52" s="12" t="s">
        <v>101</v>
      </c>
      <c r="E52" s="12" t="s">
        <v>102</v>
      </c>
      <c r="F52" s="13">
        <v>421.86</v>
      </c>
      <c r="G52" s="13">
        <v>574.07000000000005</v>
      </c>
      <c r="H52" s="13">
        <v>324.45</v>
      </c>
      <c r="I52" s="13">
        <v>369.46</v>
      </c>
      <c r="J52" s="13">
        <v>759.02</v>
      </c>
      <c r="K52" s="13">
        <v>939.41</v>
      </c>
      <c r="L52" s="13">
        <v>815.36</v>
      </c>
      <c r="M52" s="13">
        <v>6635.86</v>
      </c>
      <c r="N52" s="13">
        <v>1360.84</v>
      </c>
      <c r="O52" s="13">
        <v>5865.05</v>
      </c>
      <c r="P52" s="13">
        <v>988.88</v>
      </c>
      <c r="Q52" s="13">
        <v>1095.26</v>
      </c>
      <c r="R52" s="13">
        <v>20149.52</v>
      </c>
    </row>
    <row r="53" spans="1:18" outlineLevel="2">
      <c r="A53" s="12" t="s">
        <v>32</v>
      </c>
      <c r="B53" s="12" t="s">
        <v>44</v>
      </c>
      <c r="C53" s="12" t="s">
        <v>9</v>
      </c>
      <c r="D53" s="12" t="s">
        <v>103</v>
      </c>
      <c r="E53" s="12" t="s">
        <v>104</v>
      </c>
      <c r="F53" s="13">
        <v>1455.36</v>
      </c>
      <c r="G53" s="13">
        <v>1528.97</v>
      </c>
      <c r="H53" s="13">
        <v>1523.25</v>
      </c>
      <c r="I53" s="13">
        <v>1479.09</v>
      </c>
      <c r="J53" s="13">
        <v>1382.07</v>
      </c>
      <c r="K53" s="13">
        <v>1595.31</v>
      </c>
      <c r="L53" s="13">
        <v>1600.89</v>
      </c>
      <c r="M53" s="13">
        <v>1917.74</v>
      </c>
      <c r="N53" s="13">
        <v>1917.74</v>
      </c>
      <c r="O53" s="13">
        <v>1878.59</v>
      </c>
      <c r="P53" s="13">
        <v>1865.9</v>
      </c>
      <c r="Q53" s="13">
        <v>1847.19</v>
      </c>
      <c r="R53" s="13">
        <v>19992.099999999999</v>
      </c>
    </row>
    <row r="54" spans="1:18" outlineLevel="2">
      <c r="A54" s="12" t="s">
        <v>32</v>
      </c>
      <c r="B54" s="12" t="s">
        <v>44</v>
      </c>
      <c r="C54" s="12" t="s">
        <v>9</v>
      </c>
      <c r="D54" s="12" t="s">
        <v>105</v>
      </c>
      <c r="E54" s="12" t="s">
        <v>106</v>
      </c>
      <c r="F54" s="13">
        <v>368.39</v>
      </c>
      <c r="G54" s="13">
        <v>296.58</v>
      </c>
      <c r="H54" s="13">
        <v>323.11</v>
      </c>
      <c r="I54" s="13">
        <v>301.49</v>
      </c>
      <c r="J54" s="13">
        <v>286.08</v>
      </c>
      <c r="K54" s="13">
        <v>293.74</v>
      </c>
      <c r="L54" s="13">
        <v>296.27999999999997</v>
      </c>
      <c r="M54" s="13">
        <v>435.1</v>
      </c>
      <c r="N54" s="13">
        <v>413.01</v>
      </c>
      <c r="O54" s="13">
        <v>394.06</v>
      </c>
      <c r="P54" s="13">
        <v>410.91</v>
      </c>
      <c r="Q54" s="13">
        <v>284.17</v>
      </c>
      <c r="R54" s="13">
        <v>4102.92</v>
      </c>
    </row>
    <row r="55" spans="1:18" outlineLevel="2">
      <c r="A55" s="12" t="s">
        <v>32</v>
      </c>
      <c r="B55" s="12" t="s">
        <v>44</v>
      </c>
      <c r="C55" s="12" t="s">
        <v>9</v>
      </c>
      <c r="D55" s="12" t="s">
        <v>107</v>
      </c>
      <c r="E55" s="12" t="s">
        <v>108</v>
      </c>
      <c r="F55" s="13">
        <v>353.08</v>
      </c>
      <c r="G55" s="13">
        <v>430.55</v>
      </c>
      <c r="H55" s="13">
        <v>311.58</v>
      </c>
      <c r="I55" s="13">
        <v>493.41</v>
      </c>
      <c r="J55" s="13">
        <v>270.2</v>
      </c>
      <c r="K55" s="13">
        <v>690.68</v>
      </c>
      <c r="L55" s="13">
        <v>382.41</v>
      </c>
      <c r="M55" s="13">
        <v>1010.32</v>
      </c>
      <c r="N55" s="13">
        <v>625.1</v>
      </c>
      <c r="O55" s="13">
        <v>618.36</v>
      </c>
      <c r="P55" s="13">
        <v>566.27</v>
      </c>
      <c r="Q55" s="13">
        <v>1771.73</v>
      </c>
      <c r="R55" s="13">
        <v>7523.69</v>
      </c>
    </row>
    <row r="56" spans="1:18" outlineLevel="2">
      <c r="A56" s="12" t="s">
        <v>32</v>
      </c>
      <c r="B56" s="12" t="s">
        <v>44</v>
      </c>
      <c r="C56" s="12" t="s">
        <v>9</v>
      </c>
      <c r="D56" s="12" t="s">
        <v>109</v>
      </c>
      <c r="E56" s="12" t="s">
        <v>110</v>
      </c>
      <c r="F56" s="13">
        <v>38.17</v>
      </c>
      <c r="G56" s="13">
        <v>26.73</v>
      </c>
      <c r="H56" s="13">
        <v>59.95</v>
      </c>
      <c r="I56" s="13">
        <v>934.52</v>
      </c>
      <c r="J56" s="13">
        <v>28.71</v>
      </c>
      <c r="K56" s="13">
        <v>83.66</v>
      </c>
      <c r="L56" s="13">
        <v>47.67</v>
      </c>
      <c r="M56" s="13">
        <v>485.84</v>
      </c>
      <c r="N56" s="13">
        <v>389.75</v>
      </c>
      <c r="O56" s="13">
        <v>294.17</v>
      </c>
      <c r="P56" s="13">
        <v>106.86</v>
      </c>
      <c r="Q56" s="13">
        <v>101.54</v>
      </c>
      <c r="R56" s="13">
        <v>2597.5700000000002</v>
      </c>
    </row>
    <row r="57" spans="1:18" outlineLevel="2">
      <c r="A57" s="12" t="s">
        <v>32</v>
      </c>
      <c r="B57" s="12" t="s">
        <v>44</v>
      </c>
      <c r="C57" s="12" t="s">
        <v>9</v>
      </c>
      <c r="D57" s="12" t="s">
        <v>111</v>
      </c>
      <c r="E57" s="12" t="s">
        <v>112</v>
      </c>
      <c r="F57" s="13">
        <v>5100</v>
      </c>
      <c r="G57" s="13">
        <v>5700</v>
      </c>
      <c r="H57" s="13">
        <v>5700</v>
      </c>
      <c r="I57" s="13">
        <v>5700</v>
      </c>
      <c r="J57" s="13">
        <v>5400</v>
      </c>
      <c r="K57" s="13">
        <v>6300</v>
      </c>
      <c r="L57" s="13">
        <v>7200</v>
      </c>
      <c r="M57" s="13">
        <v>7800</v>
      </c>
      <c r="N57" s="13">
        <v>7800</v>
      </c>
      <c r="O57" s="13">
        <v>7800</v>
      </c>
      <c r="P57" s="13">
        <v>7800</v>
      </c>
      <c r="Q57" s="13">
        <v>7800</v>
      </c>
      <c r="R57" s="13">
        <v>80100</v>
      </c>
    </row>
    <row r="58" spans="1:18" outlineLevel="2">
      <c r="A58" s="12" t="s">
        <v>32</v>
      </c>
      <c r="B58" s="12" t="s">
        <v>44</v>
      </c>
      <c r="C58" s="12" t="s">
        <v>9</v>
      </c>
      <c r="D58" s="12" t="s">
        <v>113</v>
      </c>
      <c r="E58" s="12" t="s">
        <v>114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196.83</v>
      </c>
      <c r="N58" s="13">
        <v>0</v>
      </c>
      <c r="O58" s="13">
        <v>210.59</v>
      </c>
      <c r="P58" s="13">
        <v>100.16</v>
      </c>
      <c r="Q58" s="13">
        <v>0</v>
      </c>
      <c r="R58" s="13">
        <v>507.58</v>
      </c>
    </row>
    <row r="59" spans="1:18" outlineLevel="2">
      <c r="A59" s="12" t="s">
        <v>32</v>
      </c>
      <c r="B59" s="12" t="s">
        <v>44</v>
      </c>
      <c r="C59" s="12" t="s">
        <v>9</v>
      </c>
      <c r="D59" s="12" t="s">
        <v>115</v>
      </c>
      <c r="E59" s="12" t="s">
        <v>116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14440.22</v>
      </c>
      <c r="P59" s="13">
        <v>0</v>
      </c>
      <c r="Q59" s="13">
        <v>0</v>
      </c>
      <c r="R59" s="13">
        <v>14440.22</v>
      </c>
    </row>
    <row r="60" spans="1:18" outlineLevel="1">
      <c r="A60" s="18" t="s">
        <v>32</v>
      </c>
      <c r="B60" s="18" t="s">
        <v>117</v>
      </c>
      <c r="F60" s="19">
        <f t="shared" ref="F60:R60" si="1">SUBTOTAL(9, F24:F59)</f>
        <v>75058.710000000006</v>
      </c>
      <c r="G60" s="19">
        <f t="shared" si="1"/>
        <v>162837.82</v>
      </c>
      <c r="H60" s="19">
        <f t="shared" si="1"/>
        <v>118992.51000000001</v>
      </c>
      <c r="I60" s="19">
        <f t="shared" si="1"/>
        <v>135202.26</v>
      </c>
      <c r="J60" s="19">
        <f t="shared" si="1"/>
        <v>100733.15000000001</v>
      </c>
      <c r="K60" s="19">
        <f t="shared" si="1"/>
        <v>94400.87</v>
      </c>
      <c r="L60" s="19">
        <f t="shared" si="1"/>
        <v>246334.10000000003</v>
      </c>
      <c r="M60" s="19">
        <f t="shared" si="1"/>
        <v>266482.48</v>
      </c>
      <c r="N60" s="19">
        <f t="shared" si="1"/>
        <v>186812.58</v>
      </c>
      <c r="O60" s="19">
        <f t="shared" si="1"/>
        <v>142612.13999999996</v>
      </c>
      <c r="P60" s="19">
        <f t="shared" si="1"/>
        <v>229114.49</v>
      </c>
      <c r="Q60" s="19">
        <f t="shared" si="1"/>
        <v>120994.44999999998</v>
      </c>
      <c r="R60" s="19">
        <f t="shared" si="1"/>
        <v>1879575.5600000003</v>
      </c>
    </row>
    <row r="61" spans="1:18">
      <c r="A61" s="18" t="s">
        <v>118</v>
      </c>
      <c r="B61" s="18"/>
      <c r="F61" s="19">
        <f t="shared" ref="F61:R61" si="2">SUBTOTAL(9, F17:F60)</f>
        <v>-129254.64999999997</v>
      </c>
      <c r="G61" s="19">
        <f t="shared" si="2"/>
        <v>-46225.470000000052</v>
      </c>
      <c r="H61" s="19">
        <f t="shared" si="2"/>
        <v>-147045.15000000005</v>
      </c>
      <c r="I61" s="19">
        <f t="shared" si="2"/>
        <v>-84461.619999999923</v>
      </c>
      <c r="J61" s="19">
        <f t="shared" si="2"/>
        <v>-121820.29999999999</v>
      </c>
      <c r="K61" s="19">
        <f t="shared" si="2"/>
        <v>-226585.88999999996</v>
      </c>
      <c r="L61" s="19">
        <f t="shared" si="2"/>
        <v>-129664.37000000002</v>
      </c>
      <c r="M61" s="19">
        <f t="shared" si="2"/>
        <v>-260159.11000000007</v>
      </c>
      <c r="N61" s="19">
        <f t="shared" si="2"/>
        <v>-383416.04999999987</v>
      </c>
      <c r="O61" s="19">
        <f t="shared" si="2"/>
        <v>-295404.38</v>
      </c>
      <c r="P61" s="19">
        <f t="shared" si="2"/>
        <v>-108694.32000000004</v>
      </c>
      <c r="Q61" s="19">
        <f t="shared" si="2"/>
        <v>-209778.93000000002</v>
      </c>
      <c r="R61" s="19">
        <f t="shared" si="2"/>
        <v>-2142510.2400000002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119</v>
      </c>
    </row>
    <row r="8" spans="1:9">
      <c r="B8" s="23" t="s">
        <v>120</v>
      </c>
    </row>
    <row r="9" spans="1:9">
      <c r="C9" s="23" t="s">
        <v>121</v>
      </c>
      <c r="D9" s="23" t="s">
        <v>122</v>
      </c>
    </row>
    <row r="10" spans="1:9">
      <c r="C10" s="23" t="s">
        <v>123</v>
      </c>
      <c r="D10" s="23" t="s">
        <v>124</v>
      </c>
    </row>
    <row r="11" spans="1:9">
      <c r="C11" s="23" t="s">
        <v>125</v>
      </c>
      <c r="D11" s="23" t="s">
        <v>126</v>
      </c>
    </row>
    <row r="12" spans="1:9">
      <c r="C12" s="23" t="s">
        <v>127</v>
      </c>
      <c r="D12" s="23" t="s">
        <v>128</v>
      </c>
    </row>
    <row r="13" spans="1:9">
      <c r="C13" s="23" t="s">
        <v>129</v>
      </c>
      <c r="D13" s="23" t="s">
        <v>130</v>
      </c>
    </row>
    <row r="14" spans="1:9">
      <c r="B14" s="23" t="s">
        <v>131</v>
      </c>
    </row>
    <row r="15" spans="1:9">
      <c r="C15" s="23" t="s">
        <v>132</v>
      </c>
      <c r="D15" s="23" t="s">
        <v>133</v>
      </c>
    </row>
    <row r="16" spans="1:9">
      <c r="C16" s="23" t="s">
        <v>134</v>
      </c>
      <c r="D16" s="23" t="s">
        <v>135</v>
      </c>
    </row>
    <row r="17" spans="1:4">
      <c r="C17" s="23" t="s">
        <v>136</v>
      </c>
      <c r="D17" s="23" t="s">
        <v>137</v>
      </c>
    </row>
    <row r="18" spans="1:4">
      <c r="A18" s="22" t="s">
        <v>138</v>
      </c>
    </row>
    <row r="19" spans="1:4">
      <c r="B19" s="23" t="s">
        <v>139</v>
      </c>
    </row>
    <row r="20" spans="1:4">
      <c r="A20" s="22" t="s">
        <v>140</v>
      </c>
    </row>
    <row r="21" spans="1:4">
      <c r="B21" s="23" t="s">
        <v>141</v>
      </c>
    </row>
    <row r="22" spans="1:4">
      <c r="C22" s="23" t="s">
        <v>142</v>
      </c>
      <c r="D22" s="23" t="s">
        <v>143</v>
      </c>
    </row>
    <row r="23" spans="1:4">
      <c r="C23" s="23" t="s">
        <v>144</v>
      </c>
      <c r="D23" s="23" t="s">
        <v>145</v>
      </c>
    </row>
    <row r="24" spans="1:4">
      <c r="C24" s="23" t="s">
        <v>146</v>
      </c>
      <c r="D24" s="23" t="s">
        <v>147</v>
      </c>
    </row>
    <row r="25" spans="1:4">
      <c r="C25" s="23" t="s">
        <v>148</v>
      </c>
      <c r="D25" s="23" t="s">
        <v>149</v>
      </c>
    </row>
    <row r="26" spans="1:4">
      <c r="A26" s="22" t="s">
        <v>150</v>
      </c>
    </row>
    <row r="27" spans="1:4">
      <c r="C27" s="23" t="s">
        <v>151</v>
      </c>
      <c r="D27" s="23" t="s">
        <v>152</v>
      </c>
    </row>
    <row r="28" spans="1:4">
      <c r="C28" s="23" t="s">
        <v>153</v>
      </c>
      <c r="D28" s="23" t="s">
        <v>154</v>
      </c>
    </row>
    <row r="29" spans="1:4">
      <c r="A29" s="22" t="s">
        <v>155</v>
      </c>
    </row>
    <row r="30" spans="1:4">
      <c r="C30" s="23" t="s">
        <v>156</v>
      </c>
      <c r="D30" s="23" t="s">
        <v>157</v>
      </c>
    </row>
    <row r="31" spans="1:4">
      <c r="C31" s="23" t="s">
        <v>158</v>
      </c>
      <c r="D31" s="23" t="s">
        <v>159</v>
      </c>
    </row>
    <row r="32" spans="1:4">
      <c r="C32" s="23" t="s">
        <v>160</v>
      </c>
      <c r="D32" s="23" t="s">
        <v>161</v>
      </c>
    </row>
    <row r="33" spans="1:4">
      <c r="C33" s="23" t="s">
        <v>162</v>
      </c>
      <c r="D33" s="23" t="s">
        <v>163</v>
      </c>
    </row>
    <row r="34" spans="1:4">
      <c r="C34" s="23" t="s">
        <v>164</v>
      </c>
      <c r="D34" s="23" t="s">
        <v>165</v>
      </c>
    </row>
    <row r="35" spans="1:4">
      <c r="C35" s="23" t="s">
        <v>166</v>
      </c>
      <c r="D35" s="23" t="s">
        <v>167</v>
      </c>
    </row>
    <row r="36" spans="1:4">
      <c r="A36" s="22" t="s">
        <v>168</v>
      </c>
    </row>
    <row r="37" spans="1:4">
      <c r="C37" s="23" t="s">
        <v>169</v>
      </c>
      <c r="D37" s="23" t="s">
        <v>170</v>
      </c>
    </row>
    <row r="38" spans="1:4">
      <c r="C38" s="23" t="s">
        <v>171</v>
      </c>
      <c r="D38" s="23" t="s">
        <v>172</v>
      </c>
    </row>
    <row r="39" spans="1:4">
      <c r="C39" s="23" t="s">
        <v>173</v>
      </c>
      <c r="D39" s="23" t="s">
        <v>174</v>
      </c>
    </row>
    <row r="40" spans="1:4">
      <c r="C40" s="23" t="s">
        <v>175</v>
      </c>
      <c r="D40" s="23" t="s">
        <v>172</v>
      </c>
    </row>
    <row r="41" spans="1:4">
      <c r="A41" s="22" t="s">
        <v>176</v>
      </c>
    </row>
    <row r="42" spans="1:4">
      <c r="C42" s="23" t="s">
        <v>177</v>
      </c>
      <c r="D42" s="23" t="s">
        <v>178</v>
      </c>
    </row>
    <row r="43" spans="1:4">
      <c r="C43" s="23" t="s">
        <v>179</v>
      </c>
      <c r="D43" s="23" t="s">
        <v>178</v>
      </c>
    </row>
    <row r="44" spans="1:4">
      <c r="C44" s="23" t="s">
        <v>180</v>
      </c>
      <c r="D44" s="23" t="s">
        <v>181</v>
      </c>
    </row>
    <row r="45" spans="1:4">
      <c r="A45" s="22" t="s">
        <v>182</v>
      </c>
    </row>
    <row r="46" spans="1:4">
      <c r="C46" s="23" t="s">
        <v>183</v>
      </c>
      <c r="D46" s="23" t="s">
        <v>184</v>
      </c>
    </row>
    <row r="47" spans="1:4">
      <c r="C47" s="23" t="s">
        <v>185</v>
      </c>
      <c r="D47" s="23" t="s">
        <v>184</v>
      </c>
    </row>
    <row r="48" spans="1:4">
      <c r="C48" s="23" t="s">
        <v>186</v>
      </c>
      <c r="D48" s="23" t="s">
        <v>187</v>
      </c>
    </row>
    <row r="49" spans="3:4">
      <c r="C49" s="23" t="s">
        <v>188</v>
      </c>
      <c r="D49" s="23" t="s">
        <v>189</v>
      </c>
    </row>
    <row r="50" spans="3:4">
      <c r="C50" s="23" t="s">
        <v>190</v>
      </c>
      <c r="D50" s="23" t="s">
        <v>191</v>
      </c>
    </row>
    <row r="51" spans="3:4">
      <c r="C51" s="23" t="s">
        <v>9</v>
      </c>
      <c r="D51" s="23" t="s">
        <v>9</v>
      </c>
    </row>
    <row r="52" spans="3:4">
      <c r="C52" s="23" t="s">
        <v>192</v>
      </c>
      <c r="D52" s="23" t="s">
        <v>193</v>
      </c>
    </row>
    <row r="53" spans="3:4">
      <c r="C53" s="23" t="s">
        <v>194</v>
      </c>
      <c r="D53" s="23" t="s">
        <v>195</v>
      </c>
    </row>
    <row r="54" spans="3:4">
      <c r="C54" s="23" t="s">
        <v>196</v>
      </c>
      <c r="D54" s="23" t="s">
        <v>172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2022-11-29T20:01:52Z</dcterms:created>
  <dcterms:modified xsi:type="dcterms:W3CDTF">2022-11-29T20:03:29Z</dcterms:modified>
</cp:coreProperties>
</file>