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E5" i="1" l="1"/>
  <c r="G5" i="1" s="1"/>
  <c r="B5" i="1"/>
  <c r="A5" i="1"/>
  <c r="R27" i="1"/>
  <c r="P27" i="1"/>
  <c r="N27" i="1"/>
  <c r="R11" i="1"/>
  <c r="P11" i="1"/>
  <c r="C5" i="1" s="1"/>
</calcChain>
</file>

<file path=xl/sharedStrings.xml><?xml version="1.0" encoding="utf-8"?>
<sst xmlns="http://schemas.openxmlformats.org/spreadsheetml/2006/main" count="247" uniqueCount="80">
  <si>
    <t>Licensee Liability Inventory (LLI) Report</t>
  </si>
  <si>
    <t>Date Run: October 31, 2022
Volumetric Date Range: October 2021 to September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</si>
  <si>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</si>
  <si>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</si>
  <si>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</si>
  <si>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</si>
  <si>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</si>
  <si>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</si>
  <si>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</si>
  <si>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</si>
  <si>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</si>
  <si>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</si>
  <si>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</si>
  <si>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</si>
  <si>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</si>
  <si>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</si>
  <si>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</si>
  <si>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</si>
  <si>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</si>
  <si>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</si>
  <si>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</si>
  <si>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</si>
  <si>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</si>
  <si>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</si>
  <si>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</si>
  <si>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</si>
  <si>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</si>
  <si>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</si>
  <si>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</si>
  <si>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</si>
  <si>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</si>
  <si>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</si>
  <si>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</si>
  <si>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</si>
  <si>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</si>
  <si>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</si>
  <si>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</si>
  <si>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</si>
  <si>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</si>
  <si>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</si>
  <si>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</si>
  <si>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</si>
  <si>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</si>
  <si>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</si>
  <si>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</si>
  <si>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</si>
  <si>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</si>
  <si>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</si>
  <si>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</si>
  <si>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</si>
  <si>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Disposal Well</t>
  </si>
  <si>
    <t>05-11-005-12W2</t>
  </si>
  <si>
    <t>06-11-005-12W2</t>
  </si>
  <si>
    <t>09I180</t>
  </si>
  <si>
    <t>07-11-005-12W2</t>
  </si>
  <si>
    <t>15-11-005-12W2</t>
  </si>
  <si>
    <t>11C415</t>
  </si>
  <si>
    <t>02-15-005-12W2</t>
  </si>
  <si>
    <t>04-15-005-12W2</t>
  </si>
  <si>
    <t>09B109</t>
  </si>
  <si>
    <t>03-16-005-12W2</t>
  </si>
  <si>
    <t>09B036</t>
  </si>
  <si>
    <t>83H042</t>
  </si>
  <si>
    <t>06-15-005-12W2</t>
  </si>
  <si>
    <t>13E255</t>
  </si>
  <si>
    <t>07-15-005-12W2</t>
  </si>
  <si>
    <t>08I224</t>
  </si>
  <si>
    <t>81L017</t>
  </si>
  <si>
    <t>08-15-005-12W2</t>
  </si>
  <si>
    <t>11D043</t>
  </si>
  <si>
    <t>09-15-005-12W2</t>
  </si>
  <si>
    <t>14-14-005-12W2</t>
  </si>
  <si>
    <t>12J305</t>
  </si>
  <si>
    <t>01-16-005-12W2</t>
  </si>
  <si>
    <t>83J140</t>
  </si>
  <si>
    <t>16-23-005-12W2</t>
  </si>
  <si>
    <t>14-23-005-12W2</t>
  </si>
  <si>
    <t>06E097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</si>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</sst>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tabSelected="1" zoomScale="70" zoomScaleNormal="70" workbookViewId="0">
      <selection activeCell="E6" sqref="E6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>
      <c r="A1" s="17"/>
      <c r="B1" s="17"/>
      <c r="C1" s="18" t="s">
        <v>0</v>
      </c>
      <c r="D1" s="19"/>
      <c r="E1" s="19"/>
      <c r="F1" s="19"/>
      <c r="G1" s="19"/>
      <c r="H1" s="19"/>
      <c r="I1" s="19"/>
      <c r="J1" s="19"/>
      <c r="K1" s="19"/>
      <c r="L1" s="20"/>
      <c r="M1" s="21" t="s">
        <v>1</v>
      </c>
      <c r="N1" s="19"/>
      <c r="O1" s="19"/>
      <c r="P1" s="19"/>
      <c r="Q1" s="19"/>
      <c r="R1" s="20"/>
    </row>
    <row r="2" spans="1:18" ht="24.25">
      <c r="A2" s="22" t="s">
        <v>2</v>
      </c>
      <c r="B2" s="19"/>
      <c r="C2" s="19"/>
      <c r="D2" s="19"/>
      <c r="E2" s="19"/>
      <c r="F2" s="19"/>
      <c r="G2" s="20"/>
      <c r="H2" s="1" t="s">
        <v>3</v>
      </c>
      <c r="I2" s="1" t="s">
        <v>3</v>
      </c>
      <c r="J2" s="1" t="s">
        <v>3</v>
      </c>
      <c r="K2" s="18" t="s">
        <v>3</v>
      </c>
      <c r="L2" s="20"/>
      <c r="M2" s="21" t="s">
        <v>3</v>
      </c>
      <c r="N2" s="20"/>
      <c r="O2" s="21" t="s">
        <v>3</v>
      </c>
      <c r="P2" s="20"/>
      <c r="Q2" s="21" t="s">
        <v>3</v>
      </c>
      <c r="R2" s="20"/>
    </row>
    <row r="3" spans="1:18" ht="24.25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18" t="s">
        <v>3</v>
      </c>
      <c r="L3" s="20"/>
      <c r="M3" s="21" t="s">
        <v>3</v>
      </c>
      <c r="N3" s="20"/>
      <c r="O3" s="21" t="s">
        <v>3</v>
      </c>
      <c r="P3" s="20"/>
      <c r="Q3" s="21" t="s">
        <v>3</v>
      </c>
      <c r="R3" s="20"/>
    </row>
    <row r="4" spans="1:18" ht="15.75">
      <c r="A4" s="4" t="s">
        <v>5</v>
      </c>
      <c r="B4" s="4" t="s">
        <v>6</v>
      </c>
      <c r="C4" s="23" t="s">
        <v>7</v>
      </c>
      <c r="D4" s="24"/>
      <c r="E4" s="4" t="s">
        <v>8</v>
      </c>
      <c r="F4" s="4" t="s">
        <v>3</v>
      </c>
      <c r="G4" s="4" t="s">
        <v>9</v>
      </c>
      <c r="H4" s="5" t="s">
        <v>3</v>
      </c>
      <c r="I4" s="25" t="s">
        <v>10</v>
      </c>
      <c r="J4" s="26"/>
      <c r="K4" s="25" t="s">
        <v>11</v>
      </c>
      <c r="L4" s="27"/>
      <c r="M4" s="27"/>
      <c r="N4" s="26"/>
      <c r="O4" s="25" t="s">
        <v>12</v>
      </c>
      <c r="P4" s="27"/>
      <c r="Q4" s="27"/>
      <c r="R4" s="26"/>
    </row>
    <row r="5" spans="1:18" ht="15.75">
      <c r="A5" s="6">
        <f>N27</f>
        <v>931833.14053199999</v>
      </c>
      <c r="B5" s="6">
        <f>P27+R27</f>
        <v>572145</v>
      </c>
      <c r="C5" s="28">
        <f>P11+R11</f>
        <v>162964.84399999998</v>
      </c>
      <c r="D5" s="20"/>
      <c r="E5" s="6">
        <f>C5+B5</f>
        <v>735109.84400000004</v>
      </c>
      <c r="F5" s="7" t="s">
        <v>3</v>
      </c>
      <c r="G5" s="8">
        <f>A5/E5</f>
        <v>1.2676107497915643</v>
      </c>
      <c r="H5" s="7" t="s">
        <v>3</v>
      </c>
      <c r="I5" s="28">
        <v>0</v>
      </c>
      <c r="J5" s="20"/>
      <c r="K5" s="28">
        <v>0</v>
      </c>
      <c r="L5" s="19"/>
      <c r="M5" s="19"/>
      <c r="N5" s="20"/>
      <c r="O5" s="28">
        <v>0</v>
      </c>
      <c r="P5" s="19"/>
      <c r="Q5" s="19"/>
      <c r="R5" s="20"/>
    </row>
    <row r="6" spans="1:18" ht="18" customHeight="1"/>
    <row r="7" spans="1:18" ht="18.350000000000001">
      <c r="A7" s="9" t="s">
        <v>78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9" t="s">
        <v>3</v>
      </c>
      <c r="M7" s="17"/>
      <c r="N7" s="29" t="s">
        <v>3</v>
      </c>
      <c r="O7" s="17"/>
      <c r="P7" s="29" t="s">
        <v>3</v>
      </c>
      <c r="Q7" s="17"/>
      <c r="R7" s="10" t="s">
        <v>3</v>
      </c>
    </row>
    <row r="8" spans="1:18" ht="32.1" thickBot="1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3" t="s">
        <v>20</v>
      </c>
      <c r="I8" s="24"/>
      <c r="J8" s="24"/>
      <c r="K8" s="4" t="s">
        <v>21</v>
      </c>
      <c r="L8" s="23" t="s">
        <v>22</v>
      </c>
      <c r="M8" s="24"/>
      <c r="N8" s="23" t="s">
        <v>23</v>
      </c>
      <c r="O8" s="24"/>
      <c r="P8" s="23" t="s">
        <v>24</v>
      </c>
      <c r="Q8" s="24"/>
      <c r="R8" s="4" t="s">
        <v>25</v>
      </c>
    </row>
    <row r="9" spans="1:18" ht="15.75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</v>
      </c>
      <c r="F9" s="11" t="s">
        <v>27</v>
      </c>
      <c r="G9" s="11" t="s">
        <v>28</v>
      </c>
      <c r="H9" s="30" t="s">
        <v>29</v>
      </c>
      <c r="I9" s="19"/>
      <c r="J9" s="20"/>
      <c r="K9" s="11" t="s">
        <v>3</v>
      </c>
      <c r="L9" s="30" t="s">
        <v>30</v>
      </c>
      <c r="M9" s="20"/>
      <c r="N9" s="31">
        <v>5.0610200000000001</v>
      </c>
      <c r="O9" s="20"/>
      <c r="P9" s="32">
        <v>50610.2</v>
      </c>
      <c r="Q9" s="20"/>
      <c r="R9" s="12">
        <v>112354.644</v>
      </c>
    </row>
    <row r="10" spans="1:18" ht="16.399999999999999" thickBot="1">
      <c r="A10" s="11" t="s">
        <v>33</v>
      </c>
      <c r="B10" s="11" t="s">
        <v>34</v>
      </c>
      <c r="C10" s="11" t="s">
        <v>36</v>
      </c>
      <c r="D10" s="11" t="s">
        <v>26</v>
      </c>
      <c r="E10" s="11" t="s">
        <v>3</v>
      </c>
      <c r="F10" s="11" t="s">
        <v>27</v>
      </c>
      <c r="G10" s="11" t="s">
        <v>28</v>
      </c>
      <c r="H10" s="30" t="s">
        <v>31</v>
      </c>
      <c r="I10" s="19"/>
      <c r="J10" s="20"/>
      <c r="K10" s="11" t="s">
        <v>3</v>
      </c>
      <c r="L10" s="30" t="s">
        <v>30</v>
      </c>
      <c r="M10" s="20"/>
      <c r="N10" s="31">
        <v>0</v>
      </c>
      <c r="O10" s="20"/>
      <c r="P10" s="32">
        <v>0</v>
      </c>
      <c r="Q10" s="20"/>
      <c r="R10" s="12">
        <v>0</v>
      </c>
    </row>
    <row r="11" spans="1:18" ht="15.75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30" t="s">
        <v>3</v>
      </c>
      <c r="M11" s="20"/>
      <c r="N11" s="33" t="s">
        <v>37</v>
      </c>
      <c r="O11" s="20"/>
      <c r="P11" s="34">
        <f>SUM(P9:Q10)</f>
        <v>50610.2</v>
      </c>
      <c r="Q11" s="35"/>
      <c r="R11" s="13">
        <f>SUM(R9:R10)</f>
        <v>112354.644</v>
      </c>
    </row>
    <row r="12" spans="1:18" ht="22.6" customHeight="1"/>
    <row r="13" spans="1:18" ht="18.350000000000001">
      <c r="A13" s="14" t="s">
        <v>79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36" t="s">
        <v>3</v>
      </c>
      <c r="M13" s="20"/>
      <c r="N13" s="36" t="s">
        <v>3</v>
      </c>
      <c r="O13" s="20"/>
      <c r="P13" s="36" t="s">
        <v>3</v>
      </c>
      <c r="Q13" s="20"/>
      <c r="R13" s="15" t="s">
        <v>3</v>
      </c>
    </row>
    <row r="14" spans="1:18" ht="32.1" thickBot="1">
      <c r="A14" s="5" t="s">
        <v>13</v>
      </c>
      <c r="B14" s="5" t="s">
        <v>38</v>
      </c>
      <c r="C14" s="5" t="s">
        <v>15</v>
      </c>
      <c r="D14" s="5" t="s">
        <v>16</v>
      </c>
      <c r="E14" s="5" t="s">
        <v>39</v>
      </c>
      <c r="F14" s="5" t="s">
        <v>40</v>
      </c>
      <c r="G14" s="5" t="s">
        <v>41</v>
      </c>
      <c r="H14" s="5" t="s">
        <v>42</v>
      </c>
      <c r="I14" s="5" t="s">
        <v>21</v>
      </c>
      <c r="J14" s="5" t="s">
        <v>22</v>
      </c>
      <c r="K14" s="5" t="s">
        <v>43</v>
      </c>
      <c r="L14" s="25" t="s">
        <v>44</v>
      </c>
      <c r="M14" s="26"/>
      <c r="N14" s="25" t="s">
        <v>45</v>
      </c>
      <c r="O14" s="26"/>
      <c r="P14" s="25" t="s">
        <v>24</v>
      </c>
      <c r="Q14" s="26"/>
      <c r="R14" s="5" t="s">
        <v>25</v>
      </c>
    </row>
    <row r="15" spans="1:18" ht="15.75">
      <c r="A15" s="11" t="s">
        <v>51</v>
      </c>
      <c r="B15" s="11" t="s">
        <v>52</v>
      </c>
      <c r="C15" s="11" t="s">
        <v>53</v>
      </c>
      <c r="D15" s="11" t="s">
        <v>26</v>
      </c>
      <c r="E15" s="16">
        <v>1524.8</v>
      </c>
      <c r="F15" s="11" t="s">
        <v>49</v>
      </c>
      <c r="G15" s="11" t="s">
        <v>47</v>
      </c>
      <c r="H15" s="11" t="s">
        <v>3</v>
      </c>
      <c r="I15" s="11" t="s">
        <v>3</v>
      </c>
      <c r="J15" s="11" t="s">
        <v>30</v>
      </c>
      <c r="K15" s="12">
        <v>234330.64199999999</v>
      </c>
      <c r="L15" s="32">
        <v>602.20695599999999</v>
      </c>
      <c r="M15" s="20"/>
      <c r="N15" s="32">
        <v>234932.848956</v>
      </c>
      <c r="O15" s="20"/>
      <c r="P15" s="32">
        <v>31300</v>
      </c>
      <c r="Q15" s="20"/>
      <c r="R15" s="12">
        <v>22200</v>
      </c>
    </row>
    <row r="16" spans="1:18" ht="15.75">
      <c r="A16" s="11" t="s">
        <v>54</v>
      </c>
      <c r="B16" s="11" t="s">
        <v>55</v>
      </c>
      <c r="C16" s="11" t="s">
        <v>56</v>
      </c>
      <c r="D16" s="11" t="s">
        <v>26</v>
      </c>
      <c r="E16" s="16">
        <v>1521.9</v>
      </c>
      <c r="F16" s="11" t="s">
        <v>49</v>
      </c>
      <c r="G16" s="11" t="s">
        <v>47</v>
      </c>
      <c r="H16" s="11" t="s">
        <v>3</v>
      </c>
      <c r="I16" s="11" t="s">
        <v>3</v>
      </c>
      <c r="J16" s="11" t="s">
        <v>32</v>
      </c>
      <c r="K16" s="12">
        <v>0</v>
      </c>
      <c r="L16" s="32">
        <v>0</v>
      </c>
      <c r="M16" s="20"/>
      <c r="N16" s="32">
        <v>0</v>
      </c>
      <c r="O16" s="20"/>
      <c r="P16" s="32">
        <v>31300</v>
      </c>
      <c r="Q16" s="20"/>
      <c r="R16" s="12">
        <v>22200</v>
      </c>
    </row>
    <row r="17" spans="1:18" ht="15.75">
      <c r="A17" s="11" t="s">
        <v>57</v>
      </c>
      <c r="B17" s="11" t="s">
        <v>58</v>
      </c>
      <c r="C17" s="11" t="s">
        <v>59</v>
      </c>
      <c r="D17" s="11" t="s">
        <v>26</v>
      </c>
      <c r="E17" s="16">
        <v>1493.1</v>
      </c>
      <c r="F17" s="11" t="s">
        <v>49</v>
      </c>
      <c r="G17" s="11" t="s">
        <v>47</v>
      </c>
      <c r="H17" s="11" t="s">
        <v>3</v>
      </c>
      <c r="I17" s="11" t="s">
        <v>3</v>
      </c>
      <c r="J17" s="11" t="s">
        <v>30</v>
      </c>
      <c r="K17" s="12">
        <v>75577.554000000004</v>
      </c>
      <c r="L17" s="32">
        <v>70.847588999999999</v>
      </c>
      <c r="M17" s="20"/>
      <c r="N17" s="32">
        <v>75648.401589000001</v>
      </c>
      <c r="O17" s="20"/>
      <c r="P17" s="32">
        <v>31300</v>
      </c>
      <c r="Q17" s="20"/>
      <c r="R17" s="12">
        <v>22200</v>
      </c>
    </row>
    <row r="18" spans="1:18" ht="15.75">
      <c r="A18" s="11" t="s">
        <v>58</v>
      </c>
      <c r="B18" s="11" t="s">
        <v>60</v>
      </c>
      <c r="C18" s="11" t="s">
        <v>61</v>
      </c>
      <c r="D18" s="11" t="s">
        <v>26</v>
      </c>
      <c r="E18" s="16">
        <v>1506</v>
      </c>
      <c r="F18" s="11" t="s">
        <v>49</v>
      </c>
      <c r="G18" s="11" t="s">
        <v>47</v>
      </c>
      <c r="H18" s="11" t="s">
        <v>3</v>
      </c>
      <c r="I18" s="11" t="s">
        <v>3</v>
      </c>
      <c r="J18" s="11" t="s">
        <v>30</v>
      </c>
      <c r="K18" s="12">
        <v>184139.28</v>
      </c>
      <c r="L18" s="32">
        <v>495.93535200000002</v>
      </c>
      <c r="M18" s="20"/>
      <c r="N18" s="32">
        <v>184635.215352</v>
      </c>
      <c r="O18" s="20"/>
      <c r="P18" s="32">
        <v>31300</v>
      </c>
      <c r="Q18" s="20"/>
      <c r="R18" s="12">
        <v>22200</v>
      </c>
    </row>
    <row r="19" spans="1:18" ht="15.75">
      <c r="A19" s="11" t="s">
        <v>33</v>
      </c>
      <c r="B19" s="11" t="s">
        <v>33</v>
      </c>
      <c r="C19" s="11" t="s">
        <v>62</v>
      </c>
      <c r="D19" s="11" t="s">
        <v>26</v>
      </c>
      <c r="E19" s="16">
        <v>1532.8</v>
      </c>
      <c r="F19" s="11" t="s">
        <v>49</v>
      </c>
      <c r="G19" s="11" t="s">
        <v>50</v>
      </c>
      <c r="H19" s="11" t="s">
        <v>3</v>
      </c>
      <c r="I19" s="11" t="s">
        <v>3</v>
      </c>
      <c r="J19" s="11" t="s">
        <v>30</v>
      </c>
      <c r="K19" s="12">
        <v>0</v>
      </c>
      <c r="L19" s="32">
        <v>0</v>
      </c>
      <c r="M19" s="20"/>
      <c r="N19" s="32">
        <v>0</v>
      </c>
      <c r="O19" s="20"/>
      <c r="P19" s="32">
        <v>18100</v>
      </c>
      <c r="Q19" s="20"/>
      <c r="R19" s="12">
        <v>2220</v>
      </c>
    </row>
    <row r="20" spans="1:18" ht="15.75">
      <c r="A20" s="11" t="s">
        <v>63</v>
      </c>
      <c r="B20" s="11" t="s">
        <v>63</v>
      </c>
      <c r="C20" s="11" t="s">
        <v>64</v>
      </c>
      <c r="D20" s="11" t="s">
        <v>26</v>
      </c>
      <c r="E20" s="16">
        <v>1543</v>
      </c>
      <c r="F20" s="11" t="s">
        <v>49</v>
      </c>
      <c r="G20" s="11" t="s">
        <v>50</v>
      </c>
      <c r="H20" s="11" t="s">
        <v>3</v>
      </c>
      <c r="I20" s="11" t="s">
        <v>3</v>
      </c>
      <c r="J20" s="11" t="s">
        <v>30</v>
      </c>
      <c r="K20" s="12">
        <v>0</v>
      </c>
      <c r="L20" s="32">
        <v>0</v>
      </c>
      <c r="M20" s="20"/>
      <c r="N20" s="32">
        <v>0</v>
      </c>
      <c r="O20" s="20"/>
      <c r="P20" s="32">
        <v>18100</v>
      </c>
      <c r="Q20" s="20"/>
      <c r="R20" s="12">
        <v>22200</v>
      </c>
    </row>
    <row r="21" spans="1:18" ht="15.75">
      <c r="A21" s="11" t="s">
        <v>65</v>
      </c>
      <c r="B21" s="11" t="s">
        <v>33</v>
      </c>
      <c r="C21" s="11" t="s">
        <v>66</v>
      </c>
      <c r="D21" s="11" t="s">
        <v>26</v>
      </c>
      <c r="E21" s="16">
        <v>1491.1</v>
      </c>
      <c r="F21" s="11" t="s">
        <v>49</v>
      </c>
      <c r="G21" s="11" t="s">
        <v>47</v>
      </c>
      <c r="H21" s="11" t="s">
        <v>3</v>
      </c>
      <c r="I21" s="11" t="s">
        <v>3</v>
      </c>
      <c r="J21" s="11" t="s">
        <v>30</v>
      </c>
      <c r="K21" s="12">
        <v>196251.35399999999</v>
      </c>
      <c r="L21" s="32">
        <v>495.93535200000002</v>
      </c>
      <c r="M21" s="20"/>
      <c r="N21" s="32">
        <v>196747.28935199999</v>
      </c>
      <c r="O21" s="20"/>
      <c r="P21" s="32">
        <v>31300</v>
      </c>
      <c r="Q21" s="20"/>
      <c r="R21" s="12">
        <v>22200</v>
      </c>
    </row>
    <row r="22" spans="1:18" ht="15.75">
      <c r="A22" s="11" t="s">
        <v>65</v>
      </c>
      <c r="B22" s="11" t="s">
        <v>65</v>
      </c>
      <c r="C22" s="11" t="s">
        <v>67</v>
      </c>
      <c r="D22" s="11" t="s">
        <v>26</v>
      </c>
      <c r="E22" s="16">
        <v>1511</v>
      </c>
      <c r="F22" s="11" t="s">
        <v>49</v>
      </c>
      <c r="G22" s="11" t="s">
        <v>47</v>
      </c>
      <c r="H22" s="11" t="s">
        <v>3</v>
      </c>
      <c r="I22" s="11" t="s">
        <v>3</v>
      </c>
      <c r="J22" s="11" t="s">
        <v>30</v>
      </c>
      <c r="K22" s="12">
        <v>29944.98</v>
      </c>
      <c r="L22" s="32">
        <v>0</v>
      </c>
      <c r="M22" s="20"/>
      <c r="N22" s="32">
        <v>29944.98</v>
      </c>
      <c r="O22" s="20"/>
      <c r="P22" s="32">
        <v>39125</v>
      </c>
      <c r="Q22" s="20"/>
      <c r="R22" s="12">
        <v>22200</v>
      </c>
    </row>
    <row r="23" spans="1:18" ht="15.75">
      <c r="A23" s="11" t="s">
        <v>68</v>
      </c>
      <c r="B23" s="11" t="s">
        <v>57</v>
      </c>
      <c r="C23" s="11" t="s">
        <v>69</v>
      </c>
      <c r="D23" s="11" t="s">
        <v>26</v>
      </c>
      <c r="E23" s="16">
        <v>1494.1</v>
      </c>
      <c r="F23" s="11" t="s">
        <v>49</v>
      </c>
      <c r="G23" s="11" t="s">
        <v>47</v>
      </c>
      <c r="H23" s="11" t="s">
        <v>3</v>
      </c>
      <c r="I23" s="11" t="s">
        <v>3</v>
      </c>
      <c r="J23" s="11" t="s">
        <v>30</v>
      </c>
      <c r="K23" s="12">
        <v>78482.664000000004</v>
      </c>
      <c r="L23" s="32">
        <v>70.847588999999999</v>
      </c>
      <c r="M23" s="20"/>
      <c r="N23" s="32">
        <v>78553.511589000002</v>
      </c>
      <c r="O23" s="20"/>
      <c r="P23" s="32">
        <v>31300</v>
      </c>
      <c r="Q23" s="20"/>
      <c r="R23" s="12">
        <v>22200</v>
      </c>
    </row>
    <row r="24" spans="1:18" ht="15.75">
      <c r="A24" s="11" t="s">
        <v>70</v>
      </c>
      <c r="B24" s="11" t="s">
        <v>71</v>
      </c>
      <c r="C24" s="11" t="s">
        <v>72</v>
      </c>
      <c r="D24" s="11" t="s">
        <v>26</v>
      </c>
      <c r="E24" s="16">
        <v>1519.5</v>
      </c>
      <c r="F24" s="11" t="s">
        <v>49</v>
      </c>
      <c r="G24" s="11" t="s">
        <v>47</v>
      </c>
      <c r="H24" s="11" t="s">
        <v>3</v>
      </c>
      <c r="I24" s="11" t="s">
        <v>3</v>
      </c>
      <c r="J24" s="11" t="s">
        <v>30</v>
      </c>
      <c r="K24" s="12">
        <v>131087.50200000001</v>
      </c>
      <c r="L24" s="32">
        <v>283.39169399999997</v>
      </c>
      <c r="M24" s="20"/>
      <c r="N24" s="32">
        <v>131370.893694</v>
      </c>
      <c r="O24" s="20"/>
      <c r="P24" s="32">
        <v>31300</v>
      </c>
      <c r="Q24" s="20"/>
      <c r="R24" s="12">
        <v>22200</v>
      </c>
    </row>
    <row r="25" spans="1:18" ht="15.75">
      <c r="A25" s="11" t="s">
        <v>73</v>
      </c>
      <c r="B25" s="11" t="s">
        <v>73</v>
      </c>
      <c r="C25" s="11" t="s">
        <v>74</v>
      </c>
      <c r="D25" s="11" t="s">
        <v>26</v>
      </c>
      <c r="E25" s="16">
        <v>1535.9</v>
      </c>
      <c r="F25" s="11" t="s">
        <v>48</v>
      </c>
      <c r="G25" s="11" t="s">
        <v>47</v>
      </c>
      <c r="H25" s="11" t="s">
        <v>3</v>
      </c>
      <c r="I25" s="11" t="s">
        <v>3</v>
      </c>
      <c r="J25" s="11" t="s">
        <v>32</v>
      </c>
      <c r="K25" s="12">
        <v>0</v>
      </c>
      <c r="L25" s="32">
        <v>0</v>
      </c>
      <c r="M25" s="20"/>
      <c r="N25" s="32">
        <v>0</v>
      </c>
      <c r="O25" s="20"/>
      <c r="P25" s="32">
        <v>31300</v>
      </c>
      <c r="Q25" s="20"/>
      <c r="R25" s="12">
        <v>22200</v>
      </c>
    </row>
    <row r="26" spans="1:18" ht="16.399999999999999" thickBot="1">
      <c r="A26" s="11" t="s">
        <v>75</v>
      </c>
      <c r="B26" s="11" t="s">
        <v>76</v>
      </c>
      <c r="C26" s="11" t="s">
        <v>77</v>
      </c>
      <c r="D26" s="11" t="s">
        <v>26</v>
      </c>
      <c r="E26" s="16">
        <v>1489</v>
      </c>
      <c r="F26" s="11" t="s">
        <v>46</v>
      </c>
      <c r="G26" s="11" t="s">
        <v>47</v>
      </c>
      <c r="H26" s="11" t="s">
        <v>3</v>
      </c>
      <c r="I26" s="11" t="s">
        <v>3</v>
      </c>
      <c r="J26" s="11" t="s">
        <v>32</v>
      </c>
      <c r="K26" s="12">
        <v>0</v>
      </c>
      <c r="L26" s="32">
        <v>0</v>
      </c>
      <c r="M26" s="20"/>
      <c r="N26" s="32">
        <v>0</v>
      </c>
      <c r="O26" s="20"/>
      <c r="P26" s="32">
        <v>0</v>
      </c>
      <c r="Q26" s="20"/>
      <c r="R26" s="12">
        <v>22200</v>
      </c>
    </row>
    <row r="27" spans="1:18" ht="15.75">
      <c r="A27" s="11" t="s">
        <v>3</v>
      </c>
      <c r="B27" s="11" t="s">
        <v>3</v>
      </c>
      <c r="C27" s="11" t="s">
        <v>3</v>
      </c>
      <c r="D27" s="11" t="s">
        <v>3</v>
      </c>
      <c r="E27" s="11" t="s">
        <v>3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11" t="s">
        <v>3</v>
      </c>
      <c r="L27" s="33" t="s">
        <v>37</v>
      </c>
      <c r="M27" s="20"/>
      <c r="N27" s="34">
        <f>SUM(N15:O26)</f>
        <v>931833.14053199999</v>
      </c>
      <c r="O27" s="35"/>
      <c r="P27" s="34">
        <f>SUM(P15:Q26)</f>
        <v>325725</v>
      </c>
      <c r="Q27" s="35"/>
      <c r="R27" s="13">
        <f>SUM(R15:R26)</f>
        <v>246420</v>
      </c>
    </row>
    <row r="28" spans="1:18" ht="0" hidden="1" customHeight="1"/>
    <row r="29" spans="1:18" ht="204.75" customHeight="1"/>
  </sheetData>
  <mergeCells count="83">
    <mergeCell ref="L27:M27"/>
    <mergeCell ref="N27:O27"/>
    <mergeCell ref="P27:Q27"/>
    <mergeCell ref="L25:M25"/>
    <mergeCell ref="N25:O25"/>
    <mergeCell ref="P25:Q25"/>
    <mergeCell ref="L26:M26"/>
    <mergeCell ref="N26:O26"/>
    <mergeCell ref="P26:Q26"/>
    <mergeCell ref="L23:M23"/>
    <mergeCell ref="N23:O23"/>
    <mergeCell ref="P23:Q23"/>
    <mergeCell ref="L24:M24"/>
    <mergeCell ref="N24:O24"/>
    <mergeCell ref="P24:Q24"/>
    <mergeCell ref="L21:M21"/>
    <mergeCell ref="N21:O21"/>
    <mergeCell ref="P21:Q21"/>
    <mergeCell ref="L22:M22"/>
    <mergeCell ref="N22:O22"/>
    <mergeCell ref="P22:Q22"/>
    <mergeCell ref="L19:M19"/>
    <mergeCell ref="N19:O19"/>
    <mergeCell ref="P19:Q19"/>
    <mergeCell ref="L20:M20"/>
    <mergeCell ref="N20:O20"/>
    <mergeCell ref="P20:Q20"/>
    <mergeCell ref="L17:M17"/>
    <mergeCell ref="N17:O17"/>
    <mergeCell ref="P17:Q17"/>
    <mergeCell ref="L18:M18"/>
    <mergeCell ref="N18:O18"/>
    <mergeCell ref="P18:Q18"/>
    <mergeCell ref="L15:M15"/>
    <mergeCell ref="N15:O15"/>
    <mergeCell ref="P15:Q15"/>
    <mergeCell ref="L16:M16"/>
    <mergeCell ref="N16:O16"/>
    <mergeCell ref="P16:Q16"/>
    <mergeCell ref="L14:M14"/>
    <mergeCell ref="N14:O14"/>
    <mergeCell ref="P14:Q14"/>
    <mergeCell ref="L11:M11"/>
    <mergeCell ref="N11:O11"/>
    <mergeCell ref="P11:Q11"/>
    <mergeCell ref="L13:M13"/>
    <mergeCell ref="N13:O13"/>
    <mergeCell ref="P13:Q13"/>
    <mergeCell ref="H10:J10"/>
    <mergeCell ref="L10:M10"/>
    <mergeCell ref="N10:O10"/>
    <mergeCell ref="P10:Q10"/>
    <mergeCell ref="H9:J9"/>
    <mergeCell ref="L9:M9"/>
    <mergeCell ref="N9:O9"/>
    <mergeCell ref="P9:Q9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2022-10-31T16:34:37Z</dcterms:created>
  <dcterms:modified xsi:type="dcterms:W3CDTF">2022-10-31T16:37:42Z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