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00" windowWidth="27495" windowHeight="13995"/>
  </bookViews>
  <sheets>
    <sheet name="Report Results" sheetId="1" r:id="rId1"/>
    <sheet name="Report Criteria" sheetId="2" r:id="rId2"/>
  </sheets>
  <definedNames>
    <definedName name="_xlnm._FilterDatabase" localSheetId="0" hidden="1">'Report Results'!$A$11:$R$11</definedName>
  </definedNames>
  <calcPr calcId="145621"/>
</workbook>
</file>

<file path=xl/calcChain.xml><?xml version="1.0" encoding="utf-8"?>
<calcChain xmlns="http://schemas.openxmlformats.org/spreadsheetml/2006/main">
  <c r="R73" i="1" l="1"/>
  <c r="Q73" i="1"/>
  <c r="P73" i="1"/>
  <c r="O73" i="1"/>
  <c r="N73" i="1"/>
  <c r="M73" i="1"/>
  <c r="L73" i="1"/>
  <c r="K73" i="1"/>
  <c r="J73" i="1"/>
  <c r="I73" i="1"/>
  <c r="H73" i="1"/>
  <c r="G73" i="1"/>
  <c r="F73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R19" i="1"/>
  <c r="Q19" i="1"/>
  <c r="Q74" i="1" s="1"/>
  <c r="P19" i="1"/>
  <c r="O19" i="1"/>
  <c r="N19" i="1"/>
  <c r="M19" i="1"/>
  <c r="L19" i="1"/>
  <c r="K19" i="1"/>
  <c r="J19" i="1"/>
  <c r="I19" i="1"/>
  <c r="H19" i="1"/>
  <c r="G19" i="1"/>
  <c r="F19" i="1"/>
  <c r="H74" i="1" l="1"/>
  <c r="I74" i="1"/>
  <c r="F74" i="1"/>
  <c r="G74" i="1"/>
  <c r="R74" i="1"/>
  <c r="M74" i="1"/>
  <c r="J74" i="1"/>
  <c r="L74" i="1"/>
  <c r="N74" i="1"/>
  <c r="K74" i="1"/>
  <c r="O74" i="1"/>
  <c r="P74" i="1"/>
</calcChain>
</file>

<file path=xl/sharedStrings.xml><?xml version="1.0" encoding="utf-8"?>
<sst xmlns="http://schemas.openxmlformats.org/spreadsheetml/2006/main" count="417" uniqueCount="220">
  <si>
    <t>Summarized Operations Trends</t>
  </si>
  <si>
    <t>Nov 29, 2022</t>
  </si>
  <si>
    <t>01:06:24 PM</t>
  </si>
  <si>
    <t>Currency: CAD</t>
  </si>
  <si>
    <t>Amount Type: Gross Amount</t>
  </si>
  <si>
    <t>Accounting Periods: All</t>
  </si>
  <si>
    <t>Activity Periods: Oct 2021 to Sep 2022</t>
  </si>
  <si>
    <t>Display Start Year Month: Oct 2021</t>
  </si>
  <si>
    <t>Display Period Type: Activity Period</t>
  </si>
  <si>
    <t/>
  </si>
  <si>
    <t>2021-10</t>
  </si>
  <si>
    <t>2021-11</t>
  </si>
  <si>
    <t>2021-12</t>
  </si>
  <si>
    <t>2022-01</t>
  </si>
  <si>
    <t>2022-02</t>
  </si>
  <si>
    <t>2022-03</t>
  </si>
  <si>
    <t>2022-04</t>
  </si>
  <si>
    <t>2022-05</t>
  </si>
  <si>
    <t>2022-06</t>
  </si>
  <si>
    <t>2022-07</t>
  </si>
  <si>
    <t>2022-08</t>
  </si>
  <si>
    <t>2022-09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</si>
  <si>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</si>
  <si>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</si>
  <si>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</si>
  <si>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</si>
  <si>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</si>
  <si>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</si>
  <si>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</si>
  <si>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</si>
  <si>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</si>
  <si>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</si>
  <si>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</si>
  <si>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9700.7780</t>
  </si>
  <si>
    <t>ROAD USE</t>
  </si>
  <si>
    <t>REVENUE Total</t>
  </si>
  <si>
    <t>ROYALTY EXPENSES</t>
  </si>
  <si>
    <t>9810.7810</t>
  </si>
  <si>
    <t>CROWN ROYALTY - OIL</t>
  </si>
  <si>
    <t>9810.7815</t>
  </si>
  <si>
    <t>FREEHOLD PROD TAX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</si>
  <si>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</si>
  <si>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</si>
  <si>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</si>
  <si>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</si>
  <si>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</si>
  <si>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</si>
  <si>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9750.7750</t>
  </si>
  <si>
    <t>PROCESSING INCOME</t>
  </si>
  <si>
    <t>9750.7752</t>
  </si>
  <si>
    <t>WATER DISPOSAL INCOME</t>
  </si>
  <si>
    <t>9910.1010</t>
  </si>
  <si>
    <t>CONTRACT OPERATOR</t>
  </si>
  <si>
    <t>9910.1030</t>
  </si>
  <si>
    <t>WASTE HANDLING</t>
  </si>
  <si>
    <t>9910.1060</t>
  </si>
  <si>
    <t>WH &amp; FLOWLINE MAINTENANCE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</si>
  <si>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</si>
  <si>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</si>
  <si>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</si>
  <si>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</si>
  <si>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</si>
  <si>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</si>
  <si>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</si>
  <si>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</si>
  <si>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</si>
  <si>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</si>
  <si>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</si>
  <si>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</si>
  <si>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</si>
  <si>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</si>
  <si>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</si>
  <si>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</si>
  <si>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</si>
  <si>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</si>
  <si>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</si>
  <si>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</si>
  <si>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9910.1300</t>
  </si>
  <si>
    <t>FLUID ANALYSIS &amp; PRESSURE SURVEY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</si>
  <si>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</si>
  <si>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</si>
  <si>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</si>
  <si>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</si>
  <si>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</si>
  <si>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</si>
  <si>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</si>
  <si>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</si>
  <si>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</si>
  <si>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</si>
  <si>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</si>
  <si>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</si>
  <si>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</si>
  <si>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</si>
  <si>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9910.1490</t>
  </si>
  <si>
    <t>MINERAL LEASE RENTALS - CROWN</t>
  </si>
  <si>
    <t>9910.1500</t>
  </si>
  <si>
    <t>SURFACE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</si>
  <si>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</si>
  <si>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</si>
  <si>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</si>
  <si>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</si>
  <si>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</si>
  <si>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</si>
  <si>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</si>
  <si>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</si>
  <si>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9910.1630</t>
  </si>
  <si>
    <t>TRUCKING - WATER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</si>
  <si>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</si>
  <si>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</si>
  <si>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</si>
  <si>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</si>
  <si>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</si>
  <si>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</si>
  <si>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</si>
  <si>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</si>
  <si>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</si>
  <si>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</si>
  <si>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9910.1750</t>
  </si>
  <si>
    <t>DAMAGE CLAIMS / RECLAMATIONS</t>
  </si>
  <si>
    <t>9910.1760</t>
  </si>
  <si>
    <t>OFFICE EXPENSE</t>
  </si>
  <si>
    <t>9910.1770</t>
  </si>
  <si>
    <t>ADMIN OVERHEAD</t>
  </si>
  <si>
    <t>9910.1780</t>
  </si>
  <si>
    <t>FREEHOLD MINERAL TAX</t>
  </si>
  <si>
    <t>9910.1835</t>
  </si>
  <si>
    <t>INSURANCE - LIABILITY</t>
  </si>
  <si>
    <t>9950.1090</t>
  </si>
  <si>
    <t>PIPE</t>
  </si>
  <si>
    <t>9950.1140</t>
  </si>
  <si>
    <t>WELL SERVICE - RIG TIME</t>
  </si>
  <si>
    <t>9950.1170</t>
  </si>
  <si>
    <t>WELL SERVICE - SUPERVISION</t>
  </si>
  <si>
    <t>9950.1220</t>
  </si>
  <si>
    <t>9950.1310</t>
  </si>
  <si>
    <t>WELL SERVICE - DOWN HOLE TOOLS</t>
  </si>
  <si>
    <t>9950.1400</t>
  </si>
  <si>
    <t>ENGINEERING &amp; DESIGN</t>
  </si>
  <si>
    <t>9950.1630</t>
  </si>
  <si>
    <t>9950.1770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</si>
  <si>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</si>
  <si>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</si>
  <si>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</si>
  <si>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</si>
  <si>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</si>
  <si>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</si>
  <si>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</si>
  <si>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</si>
  <si>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</si>
  <si>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</si>
  <si>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</si>
  <si>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</si>
  <si>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</si>
  <si>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</si>
  <si>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</si>
  <si>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</si>
  <si>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</si>
  <si>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</si>
  <si>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</si>
  <si>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</si>
  <si>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</si>
  <si>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</si>
  <si>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</si>
  <si>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</si>
  <si>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</si>
  <si>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</si>
  <si>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</si>
  <si>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</si>
  <si>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Oct 2021 to Sep 2022</t>
  </si>
  <si>
    <t>Display Period Type:</t>
  </si>
  <si>
    <t>Activity Period</t>
  </si>
  <si>
    <t>Display Start Year Month:</t>
  </si>
  <si>
    <t>Oct 2021</t>
  </si>
  <si>
    <t>Cost Centres</t>
  </si>
  <si>
    <t>Defined List Name:</t>
  </si>
  <si>
    <t>All CC</t>
  </si>
  <si>
    <t>Cost Centres:</t>
  </si>
  <si>
    <t>(ABND) ET AL MIDALE 14-23T-6-11 (10005), MIDALE 9-34-6-11 (10011), MIDALE 15-7-7-10 (10012), MIDALE 11-35-6-11 (10013), MIDALE 5-1-7-11 (10014), ET AL MIDALE 11-5-7-10 (10016), ET AL BLEWETT 5-25-5-10 (10017), MIDALE 1-16-5-12 (10067), MIDALE 3-16-7-11 (10083), MIDALE 10-5T-7-10 (10099) ... (69 more selections)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</si>
  <si>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</si>
  <si>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</si>
  <si>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</si>
  <si>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</si>
  <si>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</si>
  <si>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</si>
  <si>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</si>
  <si>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</si>
  <si>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</si>
  <si>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</si>
  <si>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</si>
  <si>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</si>
  <si>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</si>
  <si>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</si>
  <si>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</si>
  <si>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</si>
  <si>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</si>
  <si>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</si>
  <si>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</si>
  <si>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</si>
  <si>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</si>
  <si>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</si>
  <si>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</si>
  <si>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</si>
  <si>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</si>
  <si>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</si>
  <si>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v22.3.0.01</t>
  </si>
  <si>
    <t>Configuration Information</t>
  </si>
  <si>
    <t>Version #:</t>
  </si>
  <si>
    <t>22.3.0.0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</si>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</sst>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0" xfId="0" applyNumberFormat="1" applyFont="1" applyFill="1" applyBorder="1" applyAlignment="1">
      <alignment horizontal="left" vertical="top"/>
    </xf>
    <xf numFmtId="167" fontId="2" fillId="0" borderId="0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4"/>
  <sheetViews>
    <sheetView tabSelected="1" workbookViewId="0">
      <pane ySplit="11" topLeftCell="A12" activePane="bottomLeft" state="frozen"/>
      <selection pane="bottomLeft" activeCell="E78" sqref="E78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10.140625" bestFit="1" customWidth="1"/>
    <col min="10" max="17" width="9.28515625" bestFit="1" customWidth="1"/>
    <col min="18" max="18" width="9" bestFit="1" customWidth="1"/>
  </cols>
  <sheetData>
    <row r="1" spans="1:18" ht="12" customHeight="1">
      <c r="C1" s="24" t="s">
        <v>0</v>
      </c>
      <c r="D1" s="25"/>
      <c r="E1" s="25"/>
      <c r="F1" s="25"/>
      <c r="G1" s="25"/>
      <c r="H1" s="25"/>
      <c r="I1" s="1" t="s">
        <v>1</v>
      </c>
    </row>
    <row r="2" spans="1:18">
      <c r="C2" s="25"/>
      <c r="D2" s="25"/>
      <c r="E2" s="25"/>
      <c r="F2" s="25"/>
      <c r="G2" s="25"/>
      <c r="H2" s="25"/>
      <c r="I2" s="2" t="s">
        <v>2</v>
      </c>
    </row>
    <row r="3" spans="1:18">
      <c r="C3" s="25"/>
      <c r="D3" s="25"/>
      <c r="E3" s="25"/>
      <c r="F3" s="25"/>
      <c r="G3" s="25"/>
      <c r="H3" s="25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9</v>
      </c>
    </row>
    <row r="11" spans="1:18">
      <c r="A11" s="10" t="s">
        <v>9</v>
      </c>
      <c r="B11" s="10" t="s">
        <v>9</v>
      </c>
      <c r="C11" s="10" t="s">
        <v>9</v>
      </c>
      <c r="D11" s="10" t="s">
        <v>9</v>
      </c>
      <c r="E11" s="10" t="s">
        <v>9</v>
      </c>
      <c r="F11" s="11" t="s">
        <v>10</v>
      </c>
      <c r="G11" s="11" t="s">
        <v>11</v>
      </c>
      <c r="H11" s="11" t="s">
        <v>12</v>
      </c>
      <c r="I11" s="11" t="s">
        <v>13</v>
      </c>
      <c r="J11" s="11" t="s">
        <v>14</v>
      </c>
      <c r="K11" s="11" t="s">
        <v>15</v>
      </c>
      <c r="L11" s="11" t="s">
        <v>16</v>
      </c>
      <c r="M11" s="11" t="s">
        <v>17</v>
      </c>
      <c r="N11" s="11" t="s">
        <v>18</v>
      </c>
      <c r="O11" s="11" t="s">
        <v>19</v>
      </c>
      <c r="P11" s="11" t="s">
        <v>20</v>
      </c>
      <c r="Q11" s="11" t="s">
        <v>21</v>
      </c>
      <c r="R11" s="11" t="s">
        <v>22</v>
      </c>
    </row>
    <row r="12" spans="1:18">
      <c r="A12" s="12" t="s">
        <v>23</v>
      </c>
      <c r="B12" s="12" t="s">
        <v>24</v>
      </c>
      <c r="C12" s="12" t="s">
        <v>25</v>
      </c>
      <c r="D12" s="12" t="s">
        <v>26</v>
      </c>
      <c r="E12" s="12" t="s">
        <v>27</v>
      </c>
      <c r="F12" s="13">
        <v>-821.4</v>
      </c>
      <c r="G12" s="13">
        <v>-864.6</v>
      </c>
      <c r="H12" s="13">
        <v>-1071.3</v>
      </c>
      <c r="I12" s="13">
        <v>-929.8</v>
      </c>
      <c r="J12" s="13">
        <v>-717</v>
      </c>
      <c r="K12" s="13">
        <v>-857.6</v>
      </c>
      <c r="L12" s="13">
        <v>-941.4</v>
      </c>
      <c r="M12" s="13">
        <v>-1322.7</v>
      </c>
      <c r="N12" s="13">
        <v>-1305.7</v>
      </c>
      <c r="O12" s="13">
        <v>-1140.2</v>
      </c>
      <c r="P12" s="13">
        <v>-1036.7</v>
      </c>
      <c r="Q12" s="13">
        <v>-1069.8</v>
      </c>
      <c r="R12" s="13">
        <v>-12078.2</v>
      </c>
    </row>
    <row r="13" spans="1:18">
      <c r="A13" s="14" t="s">
        <v>28</v>
      </c>
      <c r="B13" s="14" t="s">
        <v>9</v>
      </c>
      <c r="C13" s="14" t="s">
        <v>9</v>
      </c>
      <c r="D13" s="14" t="s">
        <v>9</v>
      </c>
      <c r="E13" s="14" t="s">
        <v>9</v>
      </c>
      <c r="F13" s="15">
        <v>-5168.9629999999997</v>
      </c>
      <c r="G13" s="15">
        <v>-5440.8149999999996</v>
      </c>
      <c r="H13" s="15">
        <v>-6741.5519999999997</v>
      </c>
      <c r="I13" s="15">
        <v>-5851.1109999999999</v>
      </c>
      <c r="J13" s="15">
        <v>-4511.9880000000003</v>
      </c>
      <c r="K13" s="15">
        <v>-5396.7650000000003</v>
      </c>
      <c r="L13" s="15">
        <v>-5924.1080000000002</v>
      </c>
      <c r="M13" s="15">
        <v>-8323.5789999999997</v>
      </c>
      <c r="N13" s="15">
        <v>-8216.6</v>
      </c>
      <c r="O13" s="15">
        <v>-7175.13</v>
      </c>
      <c r="P13" s="15">
        <v>-6523.8180000000002</v>
      </c>
      <c r="Q13" s="15">
        <v>-6732.1120000000001</v>
      </c>
      <c r="R13" s="15">
        <v>-76006.540999999997</v>
      </c>
    </row>
    <row r="14" spans="1:18">
      <c r="A14" s="12" t="s">
        <v>29</v>
      </c>
      <c r="B14" s="12" t="s">
        <v>24</v>
      </c>
      <c r="C14" s="12" t="s">
        <v>25</v>
      </c>
      <c r="D14" s="12" t="s">
        <v>26</v>
      </c>
      <c r="E14" s="12" t="s">
        <v>27</v>
      </c>
      <c r="F14" s="13">
        <v>-26.496770000000001</v>
      </c>
      <c r="G14" s="13">
        <v>-28.82</v>
      </c>
      <c r="H14" s="13">
        <v>-34.558059999999998</v>
      </c>
      <c r="I14" s="13">
        <v>-29.993549999999999</v>
      </c>
      <c r="J14" s="13">
        <v>-25.607140000000001</v>
      </c>
      <c r="K14" s="13">
        <v>-27.66452</v>
      </c>
      <c r="L14" s="13">
        <v>-31.38</v>
      </c>
      <c r="M14" s="13">
        <v>-42.667740000000002</v>
      </c>
      <c r="N14" s="13">
        <v>-43.523330000000001</v>
      </c>
      <c r="O14" s="13">
        <v>-36.780650000000001</v>
      </c>
      <c r="P14" s="13">
        <v>-33.441940000000002</v>
      </c>
      <c r="Q14" s="13">
        <v>-35.659999999999997</v>
      </c>
      <c r="R14" s="13">
        <v>-33.090960000000003</v>
      </c>
    </row>
    <row r="15" spans="1:18">
      <c r="A15" s="14" t="s">
        <v>30</v>
      </c>
      <c r="B15" s="14" t="s">
        <v>9</v>
      </c>
      <c r="C15" s="14" t="s">
        <v>9</v>
      </c>
      <c r="D15" s="14" t="s">
        <v>9</v>
      </c>
      <c r="E15" s="14" t="s">
        <v>9</v>
      </c>
      <c r="F15" s="15">
        <v>-166.7407</v>
      </c>
      <c r="G15" s="15">
        <v>-181.3605</v>
      </c>
      <c r="H15" s="15">
        <v>-217.46940000000001</v>
      </c>
      <c r="I15" s="15">
        <v>-188.74549999999999</v>
      </c>
      <c r="J15" s="15">
        <v>-161.14240000000001</v>
      </c>
      <c r="K15" s="15">
        <v>-174.08920000000001</v>
      </c>
      <c r="L15" s="15">
        <v>-197.47030000000001</v>
      </c>
      <c r="M15" s="15">
        <v>-268.5025</v>
      </c>
      <c r="N15" s="15">
        <v>-273.88670000000002</v>
      </c>
      <c r="O15" s="15">
        <v>-231.45580000000001</v>
      </c>
      <c r="P15" s="15">
        <v>-210.44569999999999</v>
      </c>
      <c r="Q15" s="15">
        <v>-224.40369999999999</v>
      </c>
      <c r="R15" s="15">
        <v>-208.2371</v>
      </c>
    </row>
    <row r="16" spans="1:18">
      <c r="A16" s="16" t="s">
        <v>31</v>
      </c>
      <c r="B16" s="16" t="s">
        <v>24</v>
      </c>
      <c r="C16" s="16" t="s">
        <v>25</v>
      </c>
      <c r="D16" s="16" t="s">
        <v>26</v>
      </c>
      <c r="E16" s="16" t="s">
        <v>27</v>
      </c>
      <c r="F16" s="17">
        <v>572.4742</v>
      </c>
      <c r="G16" s="17">
        <v>558.15539999999999</v>
      </c>
      <c r="H16" s="17">
        <v>490.44869999999997</v>
      </c>
      <c r="I16" s="17">
        <v>557.77769999999998</v>
      </c>
      <c r="J16" s="17">
        <v>662.36749999999995</v>
      </c>
      <c r="K16" s="17">
        <v>785.8904</v>
      </c>
      <c r="L16" s="17">
        <v>744.86400000000003</v>
      </c>
      <c r="M16" s="17">
        <v>817.23289999999997</v>
      </c>
      <c r="N16" s="17">
        <v>857.31479999999999</v>
      </c>
      <c r="O16" s="17">
        <v>728.20129999999995</v>
      </c>
      <c r="P16" s="17">
        <v>667.55460000000005</v>
      </c>
      <c r="Q16" s="17">
        <v>625.75419999999997</v>
      </c>
      <c r="R16" s="17">
        <v>682.14580000000001</v>
      </c>
    </row>
    <row r="17" spans="1:18" outlineLevel="2">
      <c r="A17" s="12" t="s">
        <v>32</v>
      </c>
      <c r="B17" s="12" t="s">
        <v>24</v>
      </c>
      <c r="C17" s="12" t="s">
        <v>9</v>
      </c>
      <c r="D17" s="12" t="s">
        <v>26</v>
      </c>
      <c r="E17" s="12" t="s">
        <v>27</v>
      </c>
      <c r="F17" s="13">
        <v>-470230.28</v>
      </c>
      <c r="G17" s="13">
        <v>-482581.16</v>
      </c>
      <c r="H17" s="13">
        <v>-525417.67000000004</v>
      </c>
      <c r="I17" s="13">
        <v>-518621.7</v>
      </c>
      <c r="J17" s="13">
        <v>-474917.48</v>
      </c>
      <c r="K17" s="13">
        <v>-673979.59</v>
      </c>
      <c r="L17" s="13">
        <v>-701214.93</v>
      </c>
      <c r="M17" s="13">
        <v>-1080953.9099999999</v>
      </c>
      <c r="N17" s="13">
        <v>-1119395.92</v>
      </c>
      <c r="O17" s="13">
        <v>-830295.12</v>
      </c>
      <c r="P17" s="13">
        <v>-692053.87</v>
      </c>
      <c r="Q17" s="13">
        <v>-669431.81000000006</v>
      </c>
      <c r="R17" s="13">
        <v>-8239093.4400000004</v>
      </c>
    </row>
    <row r="18" spans="1:18" outlineLevel="2">
      <c r="A18" s="12" t="s">
        <v>32</v>
      </c>
      <c r="B18" s="12" t="s">
        <v>24</v>
      </c>
      <c r="C18" s="12" t="s">
        <v>9</v>
      </c>
      <c r="D18" s="12" t="s">
        <v>33</v>
      </c>
      <c r="E18" s="12" t="s">
        <v>34</v>
      </c>
      <c r="F18" s="13">
        <v>0</v>
      </c>
      <c r="G18" s="13">
        <v>0</v>
      </c>
      <c r="H18" s="13">
        <v>-480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-480</v>
      </c>
    </row>
    <row r="19" spans="1:18" outlineLevel="1">
      <c r="A19" s="18" t="s">
        <v>32</v>
      </c>
      <c r="B19" s="18" t="s">
        <v>35</v>
      </c>
      <c r="F19" s="19">
        <f>SUBTOTAL(9, F17:F18)</f>
        <v>-470230.28</v>
      </c>
      <c r="G19" s="19">
        <f>SUBTOTAL(9, G17:G18)</f>
        <v>-482581.16</v>
      </c>
      <c r="H19" s="19">
        <f>SUBTOTAL(9, H17:H18)</f>
        <v>-525897.67000000004</v>
      </c>
      <c r="I19" s="19">
        <f>SUBTOTAL(9, I17:I18)</f>
        <v>-518621.7</v>
      </c>
      <c r="J19" s="19">
        <f>SUBTOTAL(9, J17:J18)</f>
        <v>-474917.48</v>
      </c>
      <c r="K19" s="19">
        <f>SUBTOTAL(9, K17:K18)</f>
        <v>-673979.59</v>
      </c>
      <c r="L19" s="19">
        <f>SUBTOTAL(9, L17:L18)</f>
        <v>-701214.93</v>
      </c>
      <c r="M19" s="19">
        <f>SUBTOTAL(9, M17:M18)</f>
        <v>-1080953.9099999999</v>
      </c>
      <c r="N19" s="19">
        <f>SUBTOTAL(9, N17:N18)</f>
        <v>-1119395.92</v>
      </c>
      <c r="O19" s="19">
        <f>SUBTOTAL(9, O17:O18)</f>
        <v>-830295.12</v>
      </c>
      <c r="P19" s="19">
        <f>SUBTOTAL(9, P17:P18)</f>
        <v>-692053.87</v>
      </c>
      <c r="Q19" s="19">
        <f>SUBTOTAL(9, Q17:Q18)</f>
        <v>-669431.81000000006</v>
      </c>
      <c r="R19" s="19">
        <f>SUBTOTAL(9, R17:R18)</f>
        <v>-8239573.4400000004</v>
      </c>
    </row>
    <row r="20" spans="1:18" outlineLevel="2">
      <c r="A20" s="12" t="s">
        <v>32</v>
      </c>
      <c r="B20" s="12" t="s">
        <v>36</v>
      </c>
      <c r="C20" s="12" t="s">
        <v>9</v>
      </c>
      <c r="D20" s="12" t="s">
        <v>37</v>
      </c>
      <c r="E20" s="12" t="s">
        <v>38</v>
      </c>
      <c r="F20" s="13">
        <v>3635</v>
      </c>
      <c r="G20" s="13">
        <v>11262</v>
      </c>
      <c r="H20" s="13">
        <v>9995</v>
      </c>
      <c r="I20" s="13">
        <v>8814</v>
      </c>
      <c r="J20" s="13">
        <v>5040</v>
      </c>
      <c r="K20" s="13">
        <v>11174</v>
      </c>
      <c r="L20" s="13">
        <v>9506</v>
      </c>
      <c r="M20" s="13">
        <v>14037</v>
      </c>
      <c r="N20" s="13">
        <v>9854</v>
      </c>
      <c r="O20" s="13">
        <v>6077</v>
      </c>
      <c r="P20" s="13">
        <v>5271</v>
      </c>
      <c r="Q20" s="13">
        <v>6549</v>
      </c>
      <c r="R20" s="13">
        <v>101214</v>
      </c>
    </row>
    <row r="21" spans="1:18" outlineLevel="2">
      <c r="A21" s="12" t="s">
        <v>32</v>
      </c>
      <c r="B21" s="12" t="s">
        <v>36</v>
      </c>
      <c r="C21" s="12" t="s">
        <v>9</v>
      </c>
      <c r="D21" s="12" t="s">
        <v>39</v>
      </c>
      <c r="E21" s="12" t="s">
        <v>40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405</v>
      </c>
      <c r="N21" s="13">
        <v>0</v>
      </c>
      <c r="O21" s="13">
        <v>0</v>
      </c>
      <c r="P21" s="13">
        <v>0</v>
      </c>
      <c r="Q21" s="13">
        <v>0</v>
      </c>
      <c r="R21" s="13">
        <v>405</v>
      </c>
    </row>
    <row r="22" spans="1:18" outlineLevel="2">
      <c r="A22" s="12" t="s">
        <v>32</v>
      </c>
      <c r="B22" s="12" t="s">
        <v>36</v>
      </c>
      <c r="C22" s="12" t="s">
        <v>9</v>
      </c>
      <c r="D22" s="12" t="s">
        <v>41</v>
      </c>
      <c r="E22" s="12" t="s">
        <v>42</v>
      </c>
      <c r="F22" s="13">
        <v>34718.53</v>
      </c>
      <c r="G22" s="13">
        <v>36606.83</v>
      </c>
      <c r="H22" s="13">
        <v>31877.119999999999</v>
      </c>
      <c r="I22" s="13">
        <v>33098.44</v>
      </c>
      <c r="J22" s="13">
        <v>38370.53</v>
      </c>
      <c r="K22" s="13">
        <v>45690.26</v>
      </c>
      <c r="L22" s="13">
        <v>52822.879999999997</v>
      </c>
      <c r="M22" s="13">
        <v>89726.48</v>
      </c>
      <c r="N22" s="13">
        <v>96097.76</v>
      </c>
      <c r="O22" s="13">
        <v>67886.03</v>
      </c>
      <c r="P22" s="13">
        <v>56320.83</v>
      </c>
      <c r="Q22" s="13">
        <v>52423.79</v>
      </c>
      <c r="R22" s="13">
        <v>635639.48</v>
      </c>
    </row>
    <row r="23" spans="1:18" outlineLevel="2">
      <c r="A23" s="12" t="s">
        <v>32</v>
      </c>
      <c r="B23" s="12" t="s">
        <v>36</v>
      </c>
      <c r="C23" s="12" t="s">
        <v>9</v>
      </c>
      <c r="D23" s="12" t="s">
        <v>43</v>
      </c>
      <c r="E23" s="12" t="s">
        <v>44</v>
      </c>
      <c r="F23" s="13">
        <v>6314.04</v>
      </c>
      <c r="G23" s="13">
        <v>6250.08</v>
      </c>
      <c r="H23" s="13">
        <v>5245.92</v>
      </c>
      <c r="I23" s="13">
        <v>30103.19</v>
      </c>
      <c r="J23" s="13">
        <v>30327.34</v>
      </c>
      <c r="K23" s="13">
        <v>39210.82</v>
      </c>
      <c r="L23" s="13">
        <v>41634.68</v>
      </c>
      <c r="M23" s="13">
        <v>65534.080000000002</v>
      </c>
      <c r="N23" s="13">
        <v>70989.58</v>
      </c>
      <c r="O23" s="13">
        <v>51257.19</v>
      </c>
      <c r="P23" s="13">
        <v>42443.51</v>
      </c>
      <c r="Q23" s="13">
        <v>41212.36</v>
      </c>
      <c r="R23" s="13">
        <v>430522.79</v>
      </c>
    </row>
    <row r="24" spans="1:18" outlineLevel="1">
      <c r="A24" s="18" t="s">
        <v>32</v>
      </c>
      <c r="B24" s="18" t="s">
        <v>45</v>
      </c>
      <c r="F24" s="19">
        <f t="shared" ref="F24:R24" si="0">SUBTOTAL(9, F20:F23)</f>
        <v>44667.57</v>
      </c>
      <c r="G24" s="19">
        <f t="shared" si="0"/>
        <v>54118.91</v>
      </c>
      <c r="H24" s="19">
        <f t="shared" si="0"/>
        <v>47118.039999999994</v>
      </c>
      <c r="I24" s="19">
        <f t="shared" si="0"/>
        <v>72015.63</v>
      </c>
      <c r="J24" s="19">
        <f t="shared" si="0"/>
        <v>73737.87</v>
      </c>
      <c r="K24" s="19">
        <f t="shared" si="0"/>
        <v>96075.08</v>
      </c>
      <c r="L24" s="19">
        <f t="shared" si="0"/>
        <v>103963.56</v>
      </c>
      <c r="M24" s="19">
        <f t="shared" si="0"/>
        <v>169702.56</v>
      </c>
      <c r="N24" s="19">
        <f t="shared" si="0"/>
        <v>176941.34</v>
      </c>
      <c r="O24" s="19">
        <f t="shared" si="0"/>
        <v>125220.22</v>
      </c>
      <c r="P24" s="19">
        <f t="shared" si="0"/>
        <v>104035.34</v>
      </c>
      <c r="Q24" s="19">
        <f t="shared" si="0"/>
        <v>100185.15</v>
      </c>
      <c r="R24" s="19">
        <f t="shared" si="0"/>
        <v>1167781.27</v>
      </c>
    </row>
    <row r="25" spans="1:18" outlineLevel="2">
      <c r="A25" s="12" t="s">
        <v>32</v>
      </c>
      <c r="B25" s="12" t="s">
        <v>46</v>
      </c>
      <c r="C25" s="12" t="s">
        <v>9</v>
      </c>
      <c r="D25" s="12" t="s">
        <v>47</v>
      </c>
      <c r="E25" s="12" t="s">
        <v>48</v>
      </c>
      <c r="F25" s="13">
        <v>-27989</v>
      </c>
      <c r="G25" s="13">
        <v>-34308.300000000003</v>
      </c>
      <c r="H25" s="13">
        <v>-38253.5</v>
      </c>
      <c r="I25" s="13">
        <v>-37333.599999999999</v>
      </c>
      <c r="J25" s="13">
        <v>-34129.199999999997</v>
      </c>
      <c r="K25" s="13">
        <v>-31414.6</v>
      </c>
      <c r="L25" s="13">
        <v>-32183</v>
      </c>
      <c r="M25" s="13">
        <v>-41157.599999999999</v>
      </c>
      <c r="N25" s="13">
        <v>-36480.9</v>
      </c>
      <c r="O25" s="13">
        <v>-33513.1</v>
      </c>
      <c r="P25" s="13">
        <v>-32493.200000000001</v>
      </c>
      <c r="Q25" s="13">
        <v>-29613</v>
      </c>
      <c r="R25" s="13">
        <v>-408869</v>
      </c>
    </row>
    <row r="26" spans="1:18" outlineLevel="2">
      <c r="A26" s="12" t="s">
        <v>32</v>
      </c>
      <c r="B26" s="12" t="s">
        <v>46</v>
      </c>
      <c r="C26" s="12" t="s">
        <v>9</v>
      </c>
      <c r="D26" s="12" t="s">
        <v>49</v>
      </c>
      <c r="E26" s="12" t="s">
        <v>50</v>
      </c>
      <c r="F26" s="13">
        <v>-18663.849999999999</v>
      </c>
      <c r="G26" s="13">
        <v>-21168.47</v>
      </c>
      <c r="H26" s="13">
        <v>-23228.52</v>
      </c>
      <c r="I26" s="13">
        <v>-23006.53</v>
      </c>
      <c r="J26" s="13">
        <v>-21249.14</v>
      </c>
      <c r="K26" s="13">
        <v>-18750.22</v>
      </c>
      <c r="L26" s="13">
        <v>-18985.189999999999</v>
      </c>
      <c r="M26" s="13">
        <v>-25106.65</v>
      </c>
      <c r="N26" s="13">
        <v>-23406.75</v>
      </c>
      <c r="O26" s="13">
        <v>-21514.37</v>
      </c>
      <c r="P26" s="13">
        <v>-19142.48</v>
      </c>
      <c r="Q26" s="13">
        <v>-17264.04</v>
      </c>
      <c r="R26" s="13">
        <v>-251486.21</v>
      </c>
    </row>
    <row r="27" spans="1:18" outlineLevel="2">
      <c r="A27" s="12" t="s">
        <v>32</v>
      </c>
      <c r="B27" s="12" t="s">
        <v>46</v>
      </c>
      <c r="C27" s="12" t="s">
        <v>9</v>
      </c>
      <c r="D27" s="12" t="s">
        <v>51</v>
      </c>
      <c r="E27" s="12" t="s">
        <v>52</v>
      </c>
      <c r="F27" s="13">
        <v>20400</v>
      </c>
      <c r="G27" s="13">
        <v>23600</v>
      </c>
      <c r="H27" s="13">
        <v>23600</v>
      </c>
      <c r="I27" s="13">
        <v>24200</v>
      </c>
      <c r="J27" s="13">
        <v>23600</v>
      </c>
      <c r="K27" s="13">
        <v>25400</v>
      </c>
      <c r="L27" s="13">
        <v>26700</v>
      </c>
      <c r="M27" s="13">
        <v>27350</v>
      </c>
      <c r="N27" s="13">
        <v>27350</v>
      </c>
      <c r="O27" s="13">
        <v>27350</v>
      </c>
      <c r="P27" s="13">
        <v>27950</v>
      </c>
      <c r="Q27" s="13">
        <v>27950</v>
      </c>
      <c r="R27" s="13">
        <v>305450</v>
      </c>
    </row>
    <row r="28" spans="1:18" outlineLevel="2">
      <c r="A28" s="12" t="s">
        <v>32</v>
      </c>
      <c r="B28" s="12" t="s">
        <v>46</v>
      </c>
      <c r="C28" s="12" t="s">
        <v>9</v>
      </c>
      <c r="D28" s="12" t="s">
        <v>53</v>
      </c>
      <c r="E28" s="12" t="s">
        <v>54</v>
      </c>
      <c r="F28" s="13">
        <v>280.5</v>
      </c>
      <c r="G28" s="13">
        <v>0</v>
      </c>
      <c r="H28" s="13">
        <v>85</v>
      </c>
      <c r="I28" s="13">
        <v>870</v>
      </c>
      <c r="J28" s="13">
        <v>0</v>
      </c>
      <c r="K28" s="13">
        <v>0</v>
      </c>
      <c r="L28" s="13">
        <v>0</v>
      </c>
      <c r="M28" s="13">
        <v>479</v>
      </c>
      <c r="N28" s="13">
        <v>0</v>
      </c>
      <c r="O28" s="13">
        <v>0</v>
      </c>
      <c r="P28" s="13">
        <v>0</v>
      </c>
      <c r="Q28" s="13">
        <v>0</v>
      </c>
      <c r="R28" s="13">
        <v>1714.5</v>
      </c>
    </row>
    <row r="29" spans="1:18" outlineLevel="2">
      <c r="A29" s="12" t="s">
        <v>32</v>
      </c>
      <c r="B29" s="12" t="s">
        <v>46</v>
      </c>
      <c r="C29" s="12" t="s">
        <v>9</v>
      </c>
      <c r="D29" s="12" t="s">
        <v>55</v>
      </c>
      <c r="E29" s="12" t="s">
        <v>56</v>
      </c>
      <c r="F29" s="13">
        <v>10358.26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10358.26</v>
      </c>
    </row>
    <row r="30" spans="1:18" outlineLevel="2">
      <c r="A30" s="12" t="s">
        <v>32</v>
      </c>
      <c r="B30" s="12" t="s">
        <v>46</v>
      </c>
      <c r="C30" s="12" t="s">
        <v>9</v>
      </c>
      <c r="D30" s="12" t="s">
        <v>57</v>
      </c>
      <c r="E30" s="12" t="s">
        <v>58</v>
      </c>
      <c r="F30" s="13">
        <v>1639.3</v>
      </c>
      <c r="G30" s="13">
        <v>500.32</v>
      </c>
      <c r="H30" s="13">
        <v>0</v>
      </c>
      <c r="I30" s="13">
        <v>755.78</v>
      </c>
      <c r="J30" s="13">
        <v>0</v>
      </c>
      <c r="K30" s="13">
        <v>4604.6400000000003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7500.04</v>
      </c>
    </row>
    <row r="31" spans="1:18" outlineLevel="2">
      <c r="A31" s="12" t="s">
        <v>32</v>
      </c>
      <c r="B31" s="12" t="s">
        <v>46</v>
      </c>
      <c r="C31" s="12" t="s">
        <v>9</v>
      </c>
      <c r="D31" s="12" t="s">
        <v>59</v>
      </c>
      <c r="E31" s="12" t="s">
        <v>60</v>
      </c>
      <c r="F31" s="13">
        <v>4525.38</v>
      </c>
      <c r="G31" s="13">
        <v>4907.55</v>
      </c>
      <c r="H31" s="13">
        <v>4889.25</v>
      </c>
      <c r="I31" s="13">
        <v>4887.1400000000003</v>
      </c>
      <c r="J31" s="13">
        <v>4713.37</v>
      </c>
      <c r="K31" s="13">
        <v>4985.78</v>
      </c>
      <c r="L31" s="13">
        <v>4868.05</v>
      </c>
      <c r="M31" s="13">
        <v>5352.61</v>
      </c>
      <c r="N31" s="13">
        <v>5352.61</v>
      </c>
      <c r="O31" s="13">
        <v>5243.34</v>
      </c>
      <c r="P31" s="13">
        <v>5338.14</v>
      </c>
      <c r="Q31" s="13">
        <v>5284.56</v>
      </c>
      <c r="R31" s="13">
        <v>60347.78</v>
      </c>
    </row>
    <row r="32" spans="1:18" outlineLevel="2">
      <c r="A32" s="12" t="s">
        <v>32</v>
      </c>
      <c r="B32" s="12" t="s">
        <v>46</v>
      </c>
      <c r="C32" s="12" t="s">
        <v>9</v>
      </c>
      <c r="D32" s="12" t="s">
        <v>61</v>
      </c>
      <c r="E32" s="12" t="s">
        <v>62</v>
      </c>
      <c r="F32" s="13">
        <v>375</v>
      </c>
      <c r="G32" s="13">
        <v>1050</v>
      </c>
      <c r="H32" s="13">
        <v>0</v>
      </c>
      <c r="I32" s="13">
        <v>0</v>
      </c>
      <c r="J32" s="13">
        <v>0</v>
      </c>
      <c r="K32" s="13">
        <v>875</v>
      </c>
      <c r="L32" s="13">
        <v>0</v>
      </c>
      <c r="M32" s="13">
        <v>375</v>
      </c>
      <c r="N32" s="13">
        <v>4981.75</v>
      </c>
      <c r="O32" s="13">
        <v>2295</v>
      </c>
      <c r="P32" s="13">
        <v>4569.66</v>
      </c>
      <c r="Q32" s="13">
        <v>0</v>
      </c>
      <c r="R32" s="13">
        <v>14521.41</v>
      </c>
    </row>
    <row r="33" spans="1:18" outlineLevel="2">
      <c r="A33" s="12" t="s">
        <v>32</v>
      </c>
      <c r="B33" s="12" t="s">
        <v>46</v>
      </c>
      <c r="C33" s="12" t="s">
        <v>9</v>
      </c>
      <c r="D33" s="12" t="s">
        <v>63</v>
      </c>
      <c r="E33" s="12" t="s">
        <v>64</v>
      </c>
      <c r="F33" s="13">
        <v>12530</v>
      </c>
      <c r="G33" s="13">
        <v>7975.23</v>
      </c>
      <c r="H33" s="13">
        <v>7930</v>
      </c>
      <c r="I33" s="13">
        <v>9290.7000000000007</v>
      </c>
      <c r="J33" s="13">
        <v>466.75</v>
      </c>
      <c r="K33" s="13">
        <v>3060</v>
      </c>
      <c r="L33" s="13">
        <v>23419.56</v>
      </c>
      <c r="M33" s="13">
        <v>11575.44</v>
      </c>
      <c r="N33" s="13">
        <v>5215.8599999999997</v>
      </c>
      <c r="O33" s="13">
        <v>7179.76</v>
      </c>
      <c r="P33" s="13">
        <v>17836.29</v>
      </c>
      <c r="Q33" s="13">
        <v>11762.49</v>
      </c>
      <c r="R33" s="13">
        <v>118242.08</v>
      </c>
    </row>
    <row r="34" spans="1:18" outlineLevel="2">
      <c r="A34" s="12" t="s">
        <v>32</v>
      </c>
      <c r="B34" s="12" t="s">
        <v>46</v>
      </c>
      <c r="C34" s="12" t="s">
        <v>9</v>
      </c>
      <c r="D34" s="12" t="s">
        <v>65</v>
      </c>
      <c r="E34" s="12" t="s">
        <v>66</v>
      </c>
      <c r="F34" s="13">
        <v>6275.5</v>
      </c>
      <c r="G34" s="13">
        <v>1437.5</v>
      </c>
      <c r="H34" s="13">
        <v>0</v>
      </c>
      <c r="I34" s="13">
        <v>12710</v>
      </c>
      <c r="J34" s="13">
        <v>12188.75</v>
      </c>
      <c r="K34" s="13">
        <v>10482.040000000001</v>
      </c>
      <c r="L34" s="13">
        <v>4166.2299999999996</v>
      </c>
      <c r="M34" s="13">
        <v>2385</v>
      </c>
      <c r="N34" s="13">
        <v>8468.75</v>
      </c>
      <c r="O34" s="13">
        <v>17655.689999999999</v>
      </c>
      <c r="P34" s="13">
        <v>2399</v>
      </c>
      <c r="Q34" s="13">
        <v>1482.2</v>
      </c>
      <c r="R34" s="13">
        <v>79650.66</v>
      </c>
    </row>
    <row r="35" spans="1:18" outlineLevel="2">
      <c r="A35" s="12" t="s">
        <v>32</v>
      </c>
      <c r="B35" s="12" t="s">
        <v>46</v>
      </c>
      <c r="C35" s="12" t="s">
        <v>9</v>
      </c>
      <c r="D35" s="12" t="s">
        <v>67</v>
      </c>
      <c r="E35" s="12" t="s">
        <v>68</v>
      </c>
      <c r="F35" s="13">
        <v>6056.66</v>
      </c>
      <c r="G35" s="13">
        <v>11586.86</v>
      </c>
      <c r="H35" s="13">
        <v>10877.99</v>
      </c>
      <c r="I35" s="13">
        <v>21330.1</v>
      </c>
      <c r="J35" s="13">
        <v>5590</v>
      </c>
      <c r="K35" s="13">
        <v>6963.52</v>
      </c>
      <c r="L35" s="13">
        <v>11387.11</v>
      </c>
      <c r="M35" s="13">
        <v>15604.14</v>
      </c>
      <c r="N35" s="13">
        <v>8365.31</v>
      </c>
      <c r="O35" s="13">
        <v>15088.61</v>
      </c>
      <c r="P35" s="13">
        <v>12500.63</v>
      </c>
      <c r="Q35" s="13">
        <v>12337.97</v>
      </c>
      <c r="R35" s="13">
        <v>137688.9</v>
      </c>
    </row>
    <row r="36" spans="1:18" outlineLevel="2">
      <c r="A36" s="12" t="s">
        <v>32</v>
      </c>
      <c r="B36" s="12" t="s">
        <v>46</v>
      </c>
      <c r="C36" s="12" t="s">
        <v>9</v>
      </c>
      <c r="D36" s="12" t="s">
        <v>69</v>
      </c>
      <c r="E36" s="12" t="s">
        <v>70</v>
      </c>
      <c r="F36" s="13">
        <v>3916.15</v>
      </c>
      <c r="G36" s="13">
        <v>6178.97</v>
      </c>
      <c r="H36" s="13">
        <v>4147.49</v>
      </c>
      <c r="I36" s="13">
        <v>9607.31</v>
      </c>
      <c r="J36" s="13">
        <v>2943.03</v>
      </c>
      <c r="K36" s="13">
        <v>7992.83</v>
      </c>
      <c r="L36" s="13">
        <v>6077.49</v>
      </c>
      <c r="M36" s="13">
        <v>3945.06</v>
      </c>
      <c r="N36" s="13">
        <v>5673.58</v>
      </c>
      <c r="O36" s="13">
        <v>8747.59</v>
      </c>
      <c r="P36" s="13">
        <v>4194.1000000000004</v>
      </c>
      <c r="Q36" s="13">
        <v>6709.11</v>
      </c>
      <c r="R36" s="13">
        <v>70132.710000000006</v>
      </c>
    </row>
    <row r="37" spans="1:18" outlineLevel="2">
      <c r="A37" s="12" t="s">
        <v>32</v>
      </c>
      <c r="B37" s="12" t="s">
        <v>46</v>
      </c>
      <c r="C37" s="12" t="s">
        <v>9</v>
      </c>
      <c r="D37" s="12" t="s">
        <v>71</v>
      </c>
      <c r="E37" s="12" t="s">
        <v>72</v>
      </c>
      <c r="F37" s="13">
        <v>5944.48</v>
      </c>
      <c r="G37" s="13">
        <v>120.84</v>
      </c>
      <c r="H37" s="13">
        <v>858.82</v>
      </c>
      <c r="I37" s="13">
        <v>17526.2</v>
      </c>
      <c r="J37" s="13">
        <v>1608.54</v>
      </c>
      <c r="K37" s="13">
        <v>4854.1899999999996</v>
      </c>
      <c r="L37" s="13">
        <v>2340.6799999999998</v>
      </c>
      <c r="M37" s="13">
        <v>4807.78</v>
      </c>
      <c r="N37" s="13">
        <v>1230.22</v>
      </c>
      <c r="O37" s="13">
        <v>8846.2000000000007</v>
      </c>
      <c r="P37" s="13">
        <v>1137.46</v>
      </c>
      <c r="Q37" s="13">
        <v>695.06</v>
      </c>
      <c r="R37" s="13">
        <v>49970.47</v>
      </c>
    </row>
    <row r="38" spans="1:18" outlineLevel="2">
      <c r="A38" s="12" t="s">
        <v>32</v>
      </c>
      <c r="B38" s="12" t="s">
        <v>46</v>
      </c>
      <c r="C38" s="12" t="s">
        <v>9</v>
      </c>
      <c r="D38" s="12" t="s">
        <v>73</v>
      </c>
      <c r="E38" s="12" t="s">
        <v>74</v>
      </c>
      <c r="F38" s="13">
        <v>2870.2</v>
      </c>
      <c r="G38" s="13">
        <v>6904.44</v>
      </c>
      <c r="H38" s="13">
        <v>4549.3</v>
      </c>
      <c r="I38" s="13">
        <v>11483.94</v>
      </c>
      <c r="J38" s="13">
        <v>1945.02</v>
      </c>
      <c r="K38" s="13">
        <v>2086.66</v>
      </c>
      <c r="L38" s="13">
        <v>8133.28</v>
      </c>
      <c r="M38" s="13">
        <v>5973.21</v>
      </c>
      <c r="N38" s="13">
        <v>424.35</v>
      </c>
      <c r="O38" s="13">
        <v>2030.38</v>
      </c>
      <c r="P38" s="13">
        <v>4253.25</v>
      </c>
      <c r="Q38" s="13">
        <v>5300.67</v>
      </c>
      <c r="R38" s="13">
        <v>55954.7</v>
      </c>
    </row>
    <row r="39" spans="1:18" outlineLevel="2">
      <c r="A39" s="12" t="s">
        <v>32</v>
      </c>
      <c r="B39" s="12" t="s">
        <v>46</v>
      </c>
      <c r="C39" s="12" t="s">
        <v>9</v>
      </c>
      <c r="D39" s="12" t="s">
        <v>75</v>
      </c>
      <c r="E39" s="12" t="s">
        <v>76</v>
      </c>
      <c r="F39" s="13">
        <v>20089.060000000001</v>
      </c>
      <c r="G39" s="13">
        <v>82028.42</v>
      </c>
      <c r="H39" s="13">
        <v>43128.25</v>
      </c>
      <c r="I39" s="13">
        <v>24790.26</v>
      </c>
      <c r="J39" s="13">
        <v>18666.5</v>
      </c>
      <c r="K39" s="13">
        <v>5187.1000000000004</v>
      </c>
      <c r="L39" s="13">
        <v>191202.65</v>
      </c>
      <c r="M39" s="13">
        <v>117453.85</v>
      </c>
      <c r="N39" s="13">
        <v>70127.850000000006</v>
      </c>
      <c r="O39" s="13">
        <v>54028.28</v>
      </c>
      <c r="P39" s="13">
        <v>44398.68</v>
      </c>
      <c r="Q39" s="13">
        <v>0</v>
      </c>
      <c r="R39" s="13">
        <v>671100.9</v>
      </c>
    </row>
    <row r="40" spans="1:18" outlineLevel="2">
      <c r="A40" s="12" t="s">
        <v>32</v>
      </c>
      <c r="B40" s="12" t="s">
        <v>46</v>
      </c>
      <c r="C40" s="12" t="s">
        <v>9</v>
      </c>
      <c r="D40" s="12" t="s">
        <v>77</v>
      </c>
      <c r="E40" s="12" t="s">
        <v>78</v>
      </c>
      <c r="F40" s="13">
        <v>0</v>
      </c>
      <c r="G40" s="13">
        <v>0</v>
      </c>
      <c r="H40" s="13">
        <v>0</v>
      </c>
      <c r="I40" s="13">
        <v>870.25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870.25</v>
      </c>
    </row>
    <row r="41" spans="1:18" outlineLevel="2">
      <c r="A41" s="12" t="s">
        <v>32</v>
      </c>
      <c r="B41" s="12" t="s">
        <v>46</v>
      </c>
      <c r="C41" s="12" t="s">
        <v>9</v>
      </c>
      <c r="D41" s="12" t="s">
        <v>79</v>
      </c>
      <c r="E41" s="12" t="s">
        <v>80</v>
      </c>
      <c r="F41" s="13">
        <v>10008.299999999999</v>
      </c>
      <c r="G41" s="13">
        <v>12059.64</v>
      </c>
      <c r="H41" s="13">
        <v>11992.63</v>
      </c>
      <c r="I41" s="13">
        <v>9315.08</v>
      </c>
      <c r="J41" s="13">
        <v>6506.09</v>
      </c>
      <c r="K41" s="13">
        <v>8507.83</v>
      </c>
      <c r="L41" s="13">
        <v>10978.87</v>
      </c>
      <c r="M41" s="13">
        <v>16185.93</v>
      </c>
      <c r="N41" s="13">
        <v>15081.45</v>
      </c>
      <c r="O41" s="13">
        <v>13995.65</v>
      </c>
      <c r="P41" s="13">
        <v>13819.53</v>
      </c>
      <c r="Q41" s="13">
        <v>18004.47</v>
      </c>
      <c r="R41" s="13">
        <v>146455.47</v>
      </c>
    </row>
    <row r="42" spans="1:18" outlineLevel="2">
      <c r="A42" s="12" t="s">
        <v>32</v>
      </c>
      <c r="B42" s="12" t="s">
        <v>46</v>
      </c>
      <c r="C42" s="12" t="s">
        <v>9</v>
      </c>
      <c r="D42" s="12" t="s">
        <v>81</v>
      </c>
      <c r="E42" s="12" t="s">
        <v>82</v>
      </c>
      <c r="F42" s="13">
        <v>21171.599999999999</v>
      </c>
      <c r="G42" s="13">
        <v>24523.599999999999</v>
      </c>
      <c r="H42" s="13">
        <v>26085.9</v>
      </c>
      <c r="I42" s="13">
        <v>25878.55</v>
      </c>
      <c r="J42" s="13">
        <v>23921.8</v>
      </c>
      <c r="K42" s="13">
        <v>21549.15</v>
      </c>
      <c r="L42" s="13">
        <v>21417.1</v>
      </c>
      <c r="M42" s="13">
        <v>29368.75</v>
      </c>
      <c r="N42" s="13">
        <v>27406.35</v>
      </c>
      <c r="O42" s="13">
        <v>24742.15</v>
      </c>
      <c r="P42" s="13">
        <v>22959.95</v>
      </c>
      <c r="Q42" s="13">
        <v>20390.3</v>
      </c>
      <c r="R42" s="13">
        <v>289415.2</v>
      </c>
    </row>
    <row r="43" spans="1:18" outlineLevel="2">
      <c r="A43" s="12" t="s">
        <v>32</v>
      </c>
      <c r="B43" s="12" t="s">
        <v>46</v>
      </c>
      <c r="C43" s="12" t="s">
        <v>9</v>
      </c>
      <c r="D43" s="12" t="s">
        <v>83</v>
      </c>
      <c r="E43" s="12" t="s">
        <v>84</v>
      </c>
      <c r="F43" s="13">
        <v>565.63</v>
      </c>
      <c r="G43" s="13">
        <v>832.96</v>
      </c>
      <c r="H43" s="13">
        <v>0</v>
      </c>
      <c r="I43" s="13">
        <v>0</v>
      </c>
      <c r="J43" s="13">
        <v>220.18</v>
      </c>
      <c r="K43" s="13">
        <v>15097.03</v>
      </c>
      <c r="L43" s="13">
        <v>0</v>
      </c>
      <c r="M43" s="13">
        <v>0</v>
      </c>
      <c r="N43" s="13">
        <v>218.73</v>
      </c>
      <c r="O43" s="13">
        <v>1372.5</v>
      </c>
      <c r="P43" s="13">
        <v>118.12</v>
      </c>
      <c r="Q43" s="13">
        <v>0</v>
      </c>
      <c r="R43" s="13">
        <v>18425.150000000001</v>
      </c>
    </row>
    <row r="44" spans="1:18" outlineLevel="2">
      <c r="A44" s="12" t="s">
        <v>32</v>
      </c>
      <c r="B44" s="12" t="s">
        <v>46</v>
      </c>
      <c r="C44" s="12" t="s">
        <v>9</v>
      </c>
      <c r="D44" s="12" t="s">
        <v>85</v>
      </c>
      <c r="E44" s="12" t="s">
        <v>86</v>
      </c>
      <c r="F44" s="13">
        <v>1594.54</v>
      </c>
      <c r="G44" s="13">
        <v>614.16</v>
      </c>
      <c r="H44" s="13">
        <v>253.72</v>
      </c>
      <c r="I44" s="13">
        <v>1569.17</v>
      </c>
      <c r="J44" s="13">
        <v>652.77</v>
      </c>
      <c r="K44" s="13">
        <v>2386.4</v>
      </c>
      <c r="L44" s="13">
        <v>68416.03</v>
      </c>
      <c r="M44" s="13">
        <v>40949.58</v>
      </c>
      <c r="N44" s="13">
        <v>996.56</v>
      </c>
      <c r="O44" s="13">
        <v>3522.95</v>
      </c>
      <c r="P44" s="13">
        <v>1346.07</v>
      </c>
      <c r="Q44" s="13">
        <v>2097.58</v>
      </c>
      <c r="R44" s="13">
        <v>124399.53</v>
      </c>
    </row>
    <row r="45" spans="1:18" outlineLevel="2">
      <c r="A45" s="12" t="s">
        <v>32</v>
      </c>
      <c r="B45" s="12" t="s">
        <v>46</v>
      </c>
      <c r="C45" s="12" t="s">
        <v>9</v>
      </c>
      <c r="D45" s="12" t="s">
        <v>87</v>
      </c>
      <c r="E45" s="12" t="s">
        <v>88</v>
      </c>
      <c r="F45" s="13">
        <v>25.28</v>
      </c>
      <c r="G45" s="13">
        <v>45.88</v>
      </c>
      <c r="H45" s="13">
        <v>0</v>
      </c>
      <c r="I45" s="13">
        <v>66.27</v>
      </c>
      <c r="J45" s="13">
        <v>0</v>
      </c>
      <c r="K45" s="13">
        <v>30.86</v>
      </c>
      <c r="L45" s="13">
        <v>31.16</v>
      </c>
      <c r="M45" s="13">
        <v>0</v>
      </c>
      <c r="N45" s="13">
        <v>74.150000000000006</v>
      </c>
      <c r="O45" s="13">
        <v>91.66</v>
      </c>
      <c r="P45" s="13">
        <v>73.53</v>
      </c>
      <c r="Q45" s="13">
        <v>0</v>
      </c>
      <c r="R45" s="13">
        <v>438.79</v>
      </c>
    </row>
    <row r="46" spans="1:18" outlineLevel="2">
      <c r="A46" s="12" t="s">
        <v>32</v>
      </c>
      <c r="B46" s="12" t="s">
        <v>46</v>
      </c>
      <c r="C46" s="12" t="s">
        <v>9</v>
      </c>
      <c r="D46" s="12" t="s">
        <v>89</v>
      </c>
      <c r="E46" s="12" t="s">
        <v>90</v>
      </c>
      <c r="F46" s="13">
        <v>32194.6</v>
      </c>
      <c r="G46" s="13">
        <v>40359.300000000003</v>
      </c>
      <c r="H46" s="13">
        <v>43327.3</v>
      </c>
      <c r="I46" s="13">
        <v>42439.6</v>
      </c>
      <c r="J46" s="13">
        <v>38567.199999999997</v>
      </c>
      <c r="K46" s="13">
        <v>36536.6</v>
      </c>
      <c r="L46" s="13">
        <v>36481</v>
      </c>
      <c r="M46" s="13">
        <v>47676.9</v>
      </c>
      <c r="N46" s="13">
        <v>42930</v>
      </c>
      <c r="O46" s="13">
        <v>39181.5</v>
      </c>
      <c r="P46" s="13">
        <v>38673.199999999997</v>
      </c>
      <c r="Q46" s="13">
        <v>35036.699999999997</v>
      </c>
      <c r="R46" s="13">
        <v>473403.9</v>
      </c>
    </row>
    <row r="47" spans="1:18" outlineLevel="2">
      <c r="A47" s="12" t="s">
        <v>32</v>
      </c>
      <c r="B47" s="12" t="s">
        <v>46</v>
      </c>
      <c r="C47" s="12" t="s">
        <v>9</v>
      </c>
      <c r="D47" s="12" t="s">
        <v>91</v>
      </c>
      <c r="E47" s="12" t="s">
        <v>92</v>
      </c>
      <c r="F47" s="13">
        <v>160</v>
      </c>
      <c r="G47" s="13">
        <v>880</v>
      </c>
      <c r="H47" s="13">
        <v>80</v>
      </c>
      <c r="I47" s="13">
        <v>0</v>
      </c>
      <c r="J47" s="13">
        <v>0</v>
      </c>
      <c r="K47" s="13">
        <v>160</v>
      </c>
      <c r="L47" s="13">
        <v>0</v>
      </c>
      <c r="M47" s="13">
        <v>16</v>
      </c>
      <c r="N47" s="13">
        <v>0</v>
      </c>
      <c r="O47" s="13">
        <v>0</v>
      </c>
      <c r="P47" s="13">
        <v>155.37</v>
      </c>
      <c r="Q47" s="13">
        <v>160</v>
      </c>
      <c r="R47" s="13">
        <v>1611.37</v>
      </c>
    </row>
    <row r="48" spans="1:18" outlineLevel="2">
      <c r="A48" s="12" t="s">
        <v>32</v>
      </c>
      <c r="B48" s="12" t="s">
        <v>46</v>
      </c>
      <c r="C48" s="12" t="s">
        <v>9</v>
      </c>
      <c r="D48" s="12" t="s">
        <v>93</v>
      </c>
      <c r="E48" s="12" t="s">
        <v>94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6012.53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6012.53</v>
      </c>
    </row>
    <row r="49" spans="1:18" outlineLevel="2">
      <c r="A49" s="12" t="s">
        <v>32</v>
      </c>
      <c r="B49" s="12" t="s">
        <v>46</v>
      </c>
      <c r="C49" s="12" t="s">
        <v>9</v>
      </c>
      <c r="D49" s="12" t="s">
        <v>95</v>
      </c>
      <c r="E49" s="12" t="s">
        <v>96</v>
      </c>
      <c r="F49" s="13">
        <v>0</v>
      </c>
      <c r="G49" s="13">
        <v>0</v>
      </c>
      <c r="H49" s="13">
        <v>777.39</v>
      </c>
      <c r="I49" s="13">
        <v>0</v>
      </c>
      <c r="J49" s="13">
        <v>0</v>
      </c>
      <c r="K49" s="13">
        <v>0</v>
      </c>
      <c r="L49" s="13">
        <v>0</v>
      </c>
      <c r="M49" s="13">
        <v>761.31</v>
      </c>
      <c r="N49" s="13">
        <v>0</v>
      </c>
      <c r="O49" s="13">
        <v>0</v>
      </c>
      <c r="P49" s="13">
        <v>0</v>
      </c>
      <c r="Q49" s="13">
        <v>0</v>
      </c>
      <c r="R49" s="13">
        <v>1538.7</v>
      </c>
    </row>
    <row r="50" spans="1:18" outlineLevel="2">
      <c r="A50" s="12" t="s">
        <v>32</v>
      </c>
      <c r="B50" s="12" t="s">
        <v>46</v>
      </c>
      <c r="C50" s="12" t="s">
        <v>9</v>
      </c>
      <c r="D50" s="12" t="s">
        <v>97</v>
      </c>
      <c r="E50" s="12" t="s">
        <v>98</v>
      </c>
      <c r="F50" s="13">
        <v>14755.43</v>
      </c>
      <c r="G50" s="13">
        <v>22545</v>
      </c>
      <c r="H50" s="13">
        <v>7900</v>
      </c>
      <c r="I50" s="13">
        <v>2800</v>
      </c>
      <c r="J50" s="13">
        <v>19675</v>
      </c>
      <c r="K50" s="13">
        <v>583.28</v>
      </c>
      <c r="L50" s="13">
        <v>14675</v>
      </c>
      <c r="M50" s="13">
        <v>23625</v>
      </c>
      <c r="N50" s="13">
        <v>26330</v>
      </c>
      <c r="O50" s="13">
        <v>23865</v>
      </c>
      <c r="P50" s="13">
        <v>29495</v>
      </c>
      <c r="Q50" s="13">
        <v>19350</v>
      </c>
      <c r="R50" s="13">
        <v>205598.71</v>
      </c>
    </row>
    <row r="51" spans="1:18" outlineLevel="2">
      <c r="A51" s="12" t="s">
        <v>32</v>
      </c>
      <c r="B51" s="12" t="s">
        <v>46</v>
      </c>
      <c r="C51" s="12" t="s">
        <v>9</v>
      </c>
      <c r="D51" s="12" t="s">
        <v>99</v>
      </c>
      <c r="E51" s="12" t="s">
        <v>100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110859.07</v>
      </c>
      <c r="Q51" s="13">
        <v>0</v>
      </c>
      <c r="R51" s="13">
        <v>110859.07</v>
      </c>
    </row>
    <row r="52" spans="1:18" outlineLevel="2">
      <c r="A52" s="12" t="s">
        <v>32</v>
      </c>
      <c r="B52" s="12" t="s">
        <v>46</v>
      </c>
      <c r="C52" s="12" t="s">
        <v>9</v>
      </c>
      <c r="D52" s="12" t="s">
        <v>101</v>
      </c>
      <c r="E52" s="12" t="s">
        <v>102</v>
      </c>
      <c r="F52" s="13">
        <v>17119.14</v>
      </c>
      <c r="G52" s="13">
        <v>16977.7</v>
      </c>
      <c r="H52" s="13">
        <v>21735.29</v>
      </c>
      <c r="I52" s="13">
        <v>24074.35</v>
      </c>
      <c r="J52" s="13">
        <v>22631.23</v>
      </c>
      <c r="K52" s="13">
        <v>22675.78</v>
      </c>
      <c r="L52" s="13">
        <v>21111.93</v>
      </c>
      <c r="M52" s="13">
        <v>25429.01</v>
      </c>
      <c r="N52" s="13">
        <v>26880.13</v>
      </c>
      <c r="O52" s="13">
        <v>24716.79</v>
      </c>
      <c r="P52" s="13">
        <v>25098.07</v>
      </c>
      <c r="Q52" s="13">
        <v>23362.71</v>
      </c>
      <c r="R52" s="13">
        <v>271812.13</v>
      </c>
    </row>
    <row r="53" spans="1:18" outlineLevel="2">
      <c r="A53" s="12" t="s">
        <v>32</v>
      </c>
      <c r="B53" s="12" t="s">
        <v>46</v>
      </c>
      <c r="C53" s="12" t="s">
        <v>9</v>
      </c>
      <c r="D53" s="12" t="s">
        <v>103</v>
      </c>
      <c r="E53" s="12" t="s">
        <v>104</v>
      </c>
      <c r="F53" s="13">
        <v>2306.79</v>
      </c>
      <c r="G53" s="13">
        <v>1697.91</v>
      </c>
      <c r="H53" s="13">
        <v>1059.81</v>
      </c>
      <c r="I53" s="13">
        <v>825.23</v>
      </c>
      <c r="J53" s="13">
        <v>1118.78</v>
      </c>
      <c r="K53" s="13">
        <v>1422.82</v>
      </c>
      <c r="L53" s="13">
        <v>2632.88</v>
      </c>
      <c r="M53" s="13">
        <v>1414.94</v>
      </c>
      <c r="N53" s="13">
        <v>1474.7</v>
      </c>
      <c r="O53" s="13">
        <v>2828.72</v>
      </c>
      <c r="P53" s="13">
        <v>1991.61</v>
      </c>
      <c r="Q53" s="13">
        <v>2688.91</v>
      </c>
      <c r="R53" s="13">
        <v>21463.1</v>
      </c>
    </row>
    <row r="54" spans="1:18" outlineLevel="2">
      <c r="A54" s="12" t="s">
        <v>32</v>
      </c>
      <c r="B54" s="12" t="s">
        <v>46</v>
      </c>
      <c r="C54" s="12" t="s">
        <v>9</v>
      </c>
      <c r="D54" s="12" t="s">
        <v>105</v>
      </c>
      <c r="E54" s="12" t="s">
        <v>106</v>
      </c>
      <c r="F54" s="13">
        <v>10540</v>
      </c>
      <c r="G54" s="13">
        <v>11935</v>
      </c>
      <c r="H54" s="13">
        <v>12245</v>
      </c>
      <c r="I54" s="13">
        <v>9300</v>
      </c>
      <c r="J54" s="13">
        <v>10980</v>
      </c>
      <c r="K54" s="13">
        <v>13860</v>
      </c>
      <c r="L54" s="13">
        <v>17190</v>
      </c>
      <c r="M54" s="13">
        <v>18720</v>
      </c>
      <c r="N54" s="13">
        <v>18990</v>
      </c>
      <c r="O54" s="13">
        <v>18360</v>
      </c>
      <c r="P54" s="13">
        <v>17820</v>
      </c>
      <c r="Q54" s="13">
        <v>18450</v>
      </c>
      <c r="R54" s="13">
        <v>178390</v>
      </c>
    </row>
    <row r="55" spans="1:18" outlineLevel="2">
      <c r="A55" s="12" t="s">
        <v>32</v>
      </c>
      <c r="B55" s="12" t="s">
        <v>46</v>
      </c>
      <c r="C55" s="12" t="s">
        <v>9</v>
      </c>
      <c r="D55" s="12" t="s">
        <v>107</v>
      </c>
      <c r="E55" s="12" t="s">
        <v>108</v>
      </c>
      <c r="F55" s="13">
        <v>17982.41</v>
      </c>
      <c r="G55" s="13">
        <v>23780.14</v>
      </c>
      <c r="H55" s="13">
        <v>26401.39</v>
      </c>
      <c r="I55" s="13">
        <v>26448.15</v>
      </c>
      <c r="J55" s="13">
        <v>22311.43</v>
      </c>
      <c r="K55" s="13">
        <v>29244.05</v>
      </c>
      <c r="L55" s="13">
        <v>27587.86</v>
      </c>
      <c r="M55" s="13">
        <v>44772.04</v>
      </c>
      <c r="N55" s="13">
        <v>46033.87</v>
      </c>
      <c r="O55" s="13">
        <v>34084.339999999997</v>
      </c>
      <c r="P55" s="13">
        <v>33428.339999999997</v>
      </c>
      <c r="Q55" s="13">
        <v>34553.449999999997</v>
      </c>
      <c r="R55" s="13">
        <v>366627.47</v>
      </c>
    </row>
    <row r="56" spans="1:18" outlineLevel="2">
      <c r="A56" s="12" t="s">
        <v>32</v>
      </c>
      <c r="B56" s="12" t="s">
        <v>46</v>
      </c>
      <c r="C56" s="12" t="s">
        <v>9</v>
      </c>
      <c r="D56" s="12" t="s">
        <v>109</v>
      </c>
      <c r="E56" s="12" t="s">
        <v>110</v>
      </c>
      <c r="F56" s="13">
        <v>930.47</v>
      </c>
      <c r="G56" s="13">
        <v>1019.92</v>
      </c>
      <c r="H56" s="13">
        <v>579.42999999999995</v>
      </c>
      <c r="I56" s="13">
        <v>683.04</v>
      </c>
      <c r="J56" s="13">
        <v>1011.37</v>
      </c>
      <c r="K56" s="13">
        <v>1770.31</v>
      </c>
      <c r="L56" s="13">
        <v>1342.51</v>
      </c>
      <c r="M56" s="13">
        <v>11372.21</v>
      </c>
      <c r="N56" s="13">
        <v>2413.7399999999998</v>
      </c>
      <c r="O56" s="13">
        <v>11507.35</v>
      </c>
      <c r="P56" s="13">
        <v>1792.55</v>
      </c>
      <c r="Q56" s="13">
        <v>1992.15</v>
      </c>
      <c r="R56" s="13">
        <v>36415.050000000003</v>
      </c>
    </row>
    <row r="57" spans="1:18" outlineLevel="2">
      <c r="A57" s="12" t="s">
        <v>32</v>
      </c>
      <c r="B57" s="12" t="s">
        <v>46</v>
      </c>
      <c r="C57" s="12" t="s">
        <v>9</v>
      </c>
      <c r="D57" s="12" t="s">
        <v>111</v>
      </c>
      <c r="E57" s="12" t="s">
        <v>112</v>
      </c>
      <c r="F57" s="13">
        <v>2819.76</v>
      </c>
      <c r="G57" s="13">
        <v>3057.92</v>
      </c>
      <c r="H57" s="13">
        <v>3046.48</v>
      </c>
      <c r="I57" s="13">
        <v>3045.19</v>
      </c>
      <c r="J57" s="13">
        <v>2936.91</v>
      </c>
      <c r="K57" s="13">
        <v>3106.63</v>
      </c>
      <c r="L57" s="13">
        <v>3033.27</v>
      </c>
      <c r="M57" s="13">
        <v>3335.2</v>
      </c>
      <c r="N57" s="13">
        <v>3335.2</v>
      </c>
      <c r="O57" s="13">
        <v>3267.13</v>
      </c>
      <c r="P57" s="13">
        <v>3326.16</v>
      </c>
      <c r="Q57" s="13">
        <v>3292.8</v>
      </c>
      <c r="R57" s="13">
        <v>37602.65</v>
      </c>
    </row>
    <row r="58" spans="1:18" outlineLevel="2">
      <c r="A58" s="12" t="s">
        <v>32</v>
      </c>
      <c r="B58" s="12" t="s">
        <v>46</v>
      </c>
      <c r="C58" s="12" t="s">
        <v>9</v>
      </c>
      <c r="D58" s="12" t="s">
        <v>113</v>
      </c>
      <c r="E58" s="12" t="s">
        <v>114</v>
      </c>
      <c r="F58" s="13">
        <v>651.29</v>
      </c>
      <c r="G58" s="13">
        <v>687.22</v>
      </c>
      <c r="H58" s="13">
        <v>713.79</v>
      </c>
      <c r="I58" s="13">
        <v>669.02</v>
      </c>
      <c r="J58" s="13">
        <v>647.54999999999995</v>
      </c>
      <c r="K58" s="13">
        <v>654.94000000000005</v>
      </c>
      <c r="L58" s="13">
        <v>656.99</v>
      </c>
      <c r="M58" s="13">
        <v>819.54</v>
      </c>
      <c r="N58" s="13">
        <v>789.19</v>
      </c>
      <c r="O58" s="13">
        <v>759.74</v>
      </c>
      <c r="P58" s="13">
        <v>795.31</v>
      </c>
      <c r="Q58" s="13">
        <v>597.63</v>
      </c>
      <c r="R58" s="13">
        <v>8442.2099999999991</v>
      </c>
    </row>
    <row r="59" spans="1:18" outlineLevel="2">
      <c r="A59" s="12" t="s">
        <v>32</v>
      </c>
      <c r="B59" s="12" t="s">
        <v>46</v>
      </c>
      <c r="C59" s="12" t="s">
        <v>9</v>
      </c>
      <c r="D59" s="12" t="s">
        <v>115</v>
      </c>
      <c r="E59" s="12" t="s">
        <v>116</v>
      </c>
      <c r="F59" s="13">
        <v>684.06</v>
      </c>
      <c r="G59" s="13">
        <v>861.11</v>
      </c>
      <c r="H59" s="13">
        <v>623.16999999999996</v>
      </c>
      <c r="I59" s="13">
        <v>1015.87</v>
      </c>
      <c r="J59" s="13">
        <v>574.15</v>
      </c>
      <c r="K59" s="13">
        <v>1345.02</v>
      </c>
      <c r="L59" s="13">
        <v>724.59</v>
      </c>
      <c r="M59" s="13">
        <v>1757.09</v>
      </c>
      <c r="N59" s="13">
        <v>1087.1199999999999</v>
      </c>
      <c r="O59" s="13">
        <v>1075.3900000000001</v>
      </c>
      <c r="P59" s="13">
        <v>1009.43</v>
      </c>
      <c r="Q59" s="13">
        <v>3158.29</v>
      </c>
      <c r="R59" s="13">
        <v>13915.29</v>
      </c>
    </row>
    <row r="60" spans="1:18" outlineLevel="2">
      <c r="A60" s="12" t="s">
        <v>32</v>
      </c>
      <c r="B60" s="12" t="s">
        <v>46</v>
      </c>
      <c r="C60" s="12" t="s">
        <v>9</v>
      </c>
      <c r="D60" s="12" t="s">
        <v>117</v>
      </c>
      <c r="E60" s="12" t="s">
        <v>118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1000</v>
      </c>
      <c r="P60" s="13">
        <v>0</v>
      </c>
      <c r="Q60" s="13">
        <v>0</v>
      </c>
      <c r="R60" s="13">
        <v>1000</v>
      </c>
    </row>
    <row r="61" spans="1:18" outlineLevel="2">
      <c r="A61" s="12" t="s">
        <v>32</v>
      </c>
      <c r="B61" s="12" t="s">
        <v>46</v>
      </c>
      <c r="C61" s="12" t="s">
        <v>9</v>
      </c>
      <c r="D61" s="12" t="s">
        <v>119</v>
      </c>
      <c r="E61" s="12" t="s">
        <v>120</v>
      </c>
      <c r="F61" s="13">
        <v>73.97</v>
      </c>
      <c r="G61" s="13">
        <v>53.48</v>
      </c>
      <c r="H61" s="13">
        <v>119.89</v>
      </c>
      <c r="I61" s="13">
        <v>1924.02</v>
      </c>
      <c r="J61" s="13">
        <v>61.01</v>
      </c>
      <c r="K61" s="13">
        <v>162.96</v>
      </c>
      <c r="L61" s="13">
        <v>90.32</v>
      </c>
      <c r="M61" s="13">
        <v>844.95</v>
      </c>
      <c r="N61" s="13">
        <v>677.83</v>
      </c>
      <c r="O61" s="13">
        <v>511.6</v>
      </c>
      <c r="P61" s="13">
        <v>190.47</v>
      </c>
      <c r="Q61" s="13">
        <v>181.02</v>
      </c>
      <c r="R61" s="13">
        <v>4891.5200000000004</v>
      </c>
    </row>
    <row r="62" spans="1:18" outlineLevel="2">
      <c r="A62" s="12" t="s">
        <v>32</v>
      </c>
      <c r="B62" s="12" t="s">
        <v>46</v>
      </c>
      <c r="C62" s="12" t="s">
        <v>9</v>
      </c>
      <c r="D62" s="12" t="s">
        <v>121</v>
      </c>
      <c r="E62" s="12" t="s">
        <v>122</v>
      </c>
      <c r="F62" s="13">
        <v>10100</v>
      </c>
      <c r="G62" s="13">
        <v>11825</v>
      </c>
      <c r="H62" s="13">
        <v>11825</v>
      </c>
      <c r="I62" s="13">
        <v>12125</v>
      </c>
      <c r="J62" s="13">
        <v>11825</v>
      </c>
      <c r="K62" s="13">
        <v>12725</v>
      </c>
      <c r="L62" s="13">
        <v>13350</v>
      </c>
      <c r="M62" s="13">
        <v>13925</v>
      </c>
      <c r="N62" s="13">
        <v>13925</v>
      </c>
      <c r="O62" s="13">
        <v>13925</v>
      </c>
      <c r="P62" s="13">
        <v>14225</v>
      </c>
      <c r="Q62" s="13">
        <v>14225</v>
      </c>
      <c r="R62" s="13">
        <v>154000</v>
      </c>
    </row>
    <row r="63" spans="1:18" outlineLevel="2">
      <c r="A63" s="12" t="s">
        <v>32</v>
      </c>
      <c r="B63" s="12" t="s">
        <v>46</v>
      </c>
      <c r="C63" s="12" t="s">
        <v>9</v>
      </c>
      <c r="D63" s="12" t="s">
        <v>123</v>
      </c>
      <c r="E63" s="12" t="s">
        <v>124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196.83</v>
      </c>
      <c r="N63" s="13">
        <v>304.33</v>
      </c>
      <c r="O63" s="13">
        <v>210.59</v>
      </c>
      <c r="P63" s="13">
        <v>296.24</v>
      </c>
      <c r="Q63" s="13">
        <v>0</v>
      </c>
      <c r="R63" s="13">
        <v>1007.99</v>
      </c>
    </row>
    <row r="64" spans="1:18" outlineLevel="2">
      <c r="A64" s="12" t="s">
        <v>32</v>
      </c>
      <c r="B64" s="12" t="s">
        <v>46</v>
      </c>
      <c r="C64" s="12" t="s">
        <v>9</v>
      </c>
      <c r="D64" s="12" t="s">
        <v>125</v>
      </c>
      <c r="E64" s="12" t="s">
        <v>126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25098.49</v>
      </c>
      <c r="P64" s="13">
        <v>0</v>
      </c>
      <c r="Q64" s="13">
        <v>0</v>
      </c>
      <c r="R64" s="13">
        <v>25098.49</v>
      </c>
    </row>
    <row r="65" spans="1:18" outlineLevel="2">
      <c r="A65" s="12" t="s">
        <v>32</v>
      </c>
      <c r="B65" s="12" t="s">
        <v>46</v>
      </c>
      <c r="C65" s="12" t="s">
        <v>9</v>
      </c>
      <c r="D65" s="12" t="s">
        <v>127</v>
      </c>
      <c r="E65" s="12" t="s">
        <v>128</v>
      </c>
      <c r="F65" s="13">
        <v>0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>
        <v>0</v>
      </c>
      <c r="M65" s="13">
        <v>0</v>
      </c>
      <c r="N65" s="13">
        <v>0</v>
      </c>
      <c r="O65" s="13">
        <v>23644.23</v>
      </c>
      <c r="P65" s="13">
        <v>0</v>
      </c>
      <c r="Q65" s="13">
        <v>0</v>
      </c>
      <c r="R65" s="13">
        <v>23644.23</v>
      </c>
    </row>
    <row r="66" spans="1:18" outlineLevel="2">
      <c r="A66" s="12" t="s">
        <v>32</v>
      </c>
      <c r="B66" s="12" t="s">
        <v>46</v>
      </c>
      <c r="C66" s="12" t="s">
        <v>9</v>
      </c>
      <c r="D66" s="12" t="s">
        <v>129</v>
      </c>
      <c r="E66" s="12" t="s">
        <v>130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0</v>
      </c>
      <c r="M66" s="13">
        <v>0</v>
      </c>
      <c r="N66" s="13">
        <v>0</v>
      </c>
      <c r="O66" s="13">
        <v>13580.6</v>
      </c>
      <c r="P66" s="13">
        <v>0</v>
      </c>
      <c r="Q66" s="13">
        <v>0</v>
      </c>
      <c r="R66" s="13">
        <v>13580.6</v>
      </c>
    </row>
    <row r="67" spans="1:18" outlineLevel="2">
      <c r="A67" s="12" t="s">
        <v>32</v>
      </c>
      <c r="B67" s="12" t="s">
        <v>46</v>
      </c>
      <c r="C67" s="12" t="s">
        <v>9</v>
      </c>
      <c r="D67" s="12" t="s">
        <v>131</v>
      </c>
      <c r="E67" s="12" t="s">
        <v>132</v>
      </c>
      <c r="F67" s="13">
        <v>0</v>
      </c>
      <c r="G67" s="13">
        <v>0</v>
      </c>
      <c r="H67" s="13">
        <v>0</v>
      </c>
      <c r="I67" s="13">
        <v>0</v>
      </c>
      <c r="J67" s="13">
        <v>0</v>
      </c>
      <c r="K67" s="13">
        <v>0</v>
      </c>
      <c r="L67" s="13">
        <v>0</v>
      </c>
      <c r="M67" s="13">
        <v>0</v>
      </c>
      <c r="N67" s="13">
        <v>0</v>
      </c>
      <c r="O67" s="13">
        <v>3000</v>
      </c>
      <c r="P67" s="13">
        <v>0</v>
      </c>
      <c r="Q67" s="13">
        <v>0</v>
      </c>
      <c r="R67" s="13">
        <v>3000</v>
      </c>
    </row>
    <row r="68" spans="1:18" outlineLevel="2">
      <c r="A68" s="12" t="s">
        <v>32</v>
      </c>
      <c r="B68" s="12" t="s">
        <v>46</v>
      </c>
      <c r="C68" s="12" t="s">
        <v>9</v>
      </c>
      <c r="D68" s="12" t="s">
        <v>133</v>
      </c>
      <c r="E68" s="12" t="s">
        <v>70</v>
      </c>
      <c r="F68" s="13">
        <v>0</v>
      </c>
      <c r="G68" s="13">
        <v>0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1445.59</v>
      </c>
      <c r="P68" s="13">
        <v>0</v>
      </c>
      <c r="Q68" s="13">
        <v>0</v>
      </c>
      <c r="R68" s="13">
        <v>1445.59</v>
      </c>
    </row>
    <row r="69" spans="1:18" outlineLevel="2">
      <c r="A69" s="12" t="s">
        <v>32</v>
      </c>
      <c r="B69" s="12" t="s">
        <v>46</v>
      </c>
      <c r="C69" s="12" t="s">
        <v>9</v>
      </c>
      <c r="D69" s="12" t="s">
        <v>134</v>
      </c>
      <c r="E69" s="12" t="s">
        <v>135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4965.2299999999996</v>
      </c>
      <c r="P69" s="13">
        <v>0</v>
      </c>
      <c r="Q69" s="13">
        <v>0</v>
      </c>
      <c r="R69" s="13">
        <v>4965.2299999999996</v>
      </c>
    </row>
    <row r="70" spans="1:18" outlineLevel="2">
      <c r="A70" s="12" t="s">
        <v>32</v>
      </c>
      <c r="B70" s="12" t="s">
        <v>46</v>
      </c>
      <c r="C70" s="12" t="s">
        <v>9</v>
      </c>
      <c r="D70" s="12" t="s">
        <v>136</v>
      </c>
      <c r="E70" s="12" t="s">
        <v>137</v>
      </c>
      <c r="F70" s="13">
        <v>0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2500</v>
      </c>
      <c r="P70" s="13">
        <v>0</v>
      </c>
      <c r="Q70" s="13">
        <v>0</v>
      </c>
      <c r="R70" s="13">
        <v>2500</v>
      </c>
    </row>
    <row r="71" spans="1:18" outlineLevel="2">
      <c r="A71" s="12" t="s">
        <v>32</v>
      </c>
      <c r="B71" s="12" t="s">
        <v>46</v>
      </c>
      <c r="C71" s="12" t="s">
        <v>9</v>
      </c>
      <c r="D71" s="12" t="s">
        <v>138</v>
      </c>
      <c r="E71" s="12" t="s">
        <v>106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2031.75</v>
      </c>
      <c r="P71" s="13">
        <v>0</v>
      </c>
      <c r="Q71" s="13">
        <v>0</v>
      </c>
      <c r="R71" s="13">
        <v>2031.75</v>
      </c>
    </row>
    <row r="72" spans="1:18" outlineLevel="2">
      <c r="A72" s="12" t="s">
        <v>32</v>
      </c>
      <c r="B72" s="12" t="s">
        <v>46</v>
      </c>
      <c r="C72" s="12" t="s">
        <v>9</v>
      </c>
      <c r="D72" s="12" t="s">
        <v>139</v>
      </c>
      <c r="E72" s="12" t="s">
        <v>122</v>
      </c>
      <c r="F72" s="13">
        <v>0</v>
      </c>
      <c r="G72" s="13">
        <v>0</v>
      </c>
      <c r="H72" s="13">
        <v>0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  <c r="P72" s="13">
        <v>0</v>
      </c>
      <c r="Q72" s="13">
        <v>2535.02</v>
      </c>
      <c r="R72" s="13">
        <v>2535.02</v>
      </c>
    </row>
    <row r="73" spans="1:18" outlineLevel="1">
      <c r="A73" s="18" t="s">
        <v>32</v>
      </c>
      <c r="B73" s="18" t="s">
        <v>140</v>
      </c>
      <c r="F73" s="19">
        <f t="shared" ref="F73:R73" si="1">SUBTOTAL(9, F25:F72)</f>
        <v>192290.91</v>
      </c>
      <c r="G73" s="19">
        <f t="shared" si="1"/>
        <v>264569.30000000005</v>
      </c>
      <c r="H73" s="19">
        <f t="shared" si="1"/>
        <v>207350.27000000005</v>
      </c>
      <c r="I73" s="19">
        <f t="shared" si="1"/>
        <v>240160.09</v>
      </c>
      <c r="J73" s="19">
        <f t="shared" si="1"/>
        <v>179984.08999999997</v>
      </c>
      <c r="K73" s="19">
        <f t="shared" si="1"/>
        <v>198145.59999999998</v>
      </c>
      <c r="L73" s="19">
        <f t="shared" si="1"/>
        <v>472858.9</v>
      </c>
      <c r="M73" s="19">
        <f t="shared" si="1"/>
        <v>410207.12000000011</v>
      </c>
      <c r="N73" s="19">
        <f t="shared" si="1"/>
        <v>306250.98000000004</v>
      </c>
      <c r="O73" s="19">
        <f t="shared" si="1"/>
        <v>388721.32999999996</v>
      </c>
      <c r="P73" s="19">
        <f t="shared" si="1"/>
        <v>390414.54999999993</v>
      </c>
      <c r="Q73" s="19">
        <f t="shared" si="1"/>
        <v>224721.05</v>
      </c>
      <c r="R73" s="19">
        <f t="shared" si="1"/>
        <v>3475674.1899999995</v>
      </c>
    </row>
    <row r="74" spans="1:18">
      <c r="A74" s="18" t="s">
        <v>141</v>
      </c>
      <c r="B74" s="18"/>
      <c r="F74" s="19">
        <f t="shared" ref="F74:R74" si="2">SUBTOTAL(9, F17:F73)</f>
        <v>-233271.80000000005</v>
      </c>
      <c r="G74" s="19">
        <f t="shared" si="2"/>
        <v>-163892.94999999995</v>
      </c>
      <c r="H74" s="19">
        <f t="shared" si="2"/>
        <v>-271429.3600000001</v>
      </c>
      <c r="I74" s="19">
        <f t="shared" si="2"/>
        <v>-206445.97999999995</v>
      </c>
      <c r="J74" s="19">
        <f t="shared" si="2"/>
        <v>-221195.5199999999</v>
      </c>
      <c r="K74" s="19">
        <f t="shared" si="2"/>
        <v>-379758.90999999986</v>
      </c>
      <c r="L74" s="19">
        <f t="shared" si="2"/>
        <v>-124392.4699999998</v>
      </c>
      <c r="M74" s="19">
        <f t="shared" si="2"/>
        <v>-501044.22999999986</v>
      </c>
      <c r="N74" s="19">
        <f t="shared" si="2"/>
        <v>-636203.60000000033</v>
      </c>
      <c r="O74" s="19">
        <f t="shared" si="2"/>
        <v>-316353.57000000007</v>
      </c>
      <c r="P74" s="19">
        <f t="shared" si="2"/>
        <v>-197603.97999999989</v>
      </c>
      <c r="Q74" s="19">
        <f t="shared" si="2"/>
        <v>-344525.61</v>
      </c>
      <c r="R74" s="19">
        <f t="shared" si="2"/>
        <v>-3596117.9799999986</v>
      </c>
    </row>
  </sheetData>
  <autoFilter ref="A11:R11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6" t="s">
        <v>0</v>
      </c>
      <c r="D1" s="25"/>
      <c r="E1" s="25"/>
      <c r="F1" s="25"/>
      <c r="G1" s="25"/>
      <c r="H1" s="25"/>
      <c r="I1" s="20" t="s">
        <v>1</v>
      </c>
    </row>
    <row r="2" spans="1:9">
      <c r="C2" s="25"/>
      <c r="D2" s="25"/>
      <c r="E2" s="25"/>
      <c r="F2" s="25"/>
      <c r="G2" s="25"/>
      <c r="H2" s="25"/>
      <c r="I2" s="21" t="s">
        <v>2</v>
      </c>
    </row>
    <row r="3" spans="1:9">
      <c r="C3" s="25"/>
      <c r="D3" s="25"/>
      <c r="E3" s="25"/>
      <c r="F3" s="25"/>
      <c r="G3" s="25"/>
      <c r="H3" s="25"/>
    </row>
    <row r="7" spans="1:9">
      <c r="A7" s="22" t="s">
        <v>142</v>
      </c>
    </row>
    <row r="8" spans="1:9">
      <c r="B8" s="23" t="s">
        <v>143</v>
      </c>
    </row>
    <row r="9" spans="1:9">
      <c r="C9" s="23" t="s">
        <v>144</v>
      </c>
      <c r="D9" s="23" t="s">
        <v>145</v>
      </c>
    </row>
    <row r="10" spans="1:9">
      <c r="C10" s="23" t="s">
        <v>146</v>
      </c>
      <c r="D10" s="23" t="s">
        <v>147</v>
      </c>
    </row>
    <row r="11" spans="1:9">
      <c r="C11" s="23" t="s">
        <v>148</v>
      </c>
      <c r="D11" s="23" t="s">
        <v>149</v>
      </c>
    </row>
    <row r="12" spans="1:9">
      <c r="C12" s="23" t="s">
        <v>150</v>
      </c>
      <c r="D12" s="23" t="s">
        <v>151</v>
      </c>
    </row>
    <row r="13" spans="1:9">
      <c r="C13" s="23" t="s">
        <v>152</v>
      </c>
      <c r="D13" s="23" t="s">
        <v>153</v>
      </c>
    </row>
    <row r="14" spans="1:9">
      <c r="B14" s="23" t="s">
        <v>154</v>
      </c>
    </row>
    <row r="15" spans="1:9">
      <c r="C15" s="23" t="s">
        <v>155</v>
      </c>
      <c r="D15" s="23" t="s">
        <v>156</v>
      </c>
    </row>
    <row r="16" spans="1:9">
      <c r="C16" s="23" t="s">
        <v>157</v>
      </c>
      <c r="D16" s="23" t="s">
        <v>158</v>
      </c>
    </row>
    <row r="17" spans="1:4">
      <c r="C17" s="23" t="s">
        <v>159</v>
      </c>
      <c r="D17" s="23" t="s">
        <v>160</v>
      </c>
    </row>
    <row r="18" spans="1:4">
      <c r="A18" s="22" t="s">
        <v>161</v>
      </c>
    </row>
    <row r="19" spans="1:4">
      <c r="B19" s="23" t="s">
        <v>162</v>
      </c>
    </row>
    <row r="20" spans="1:4">
      <c r="A20" s="22" t="s">
        <v>163</v>
      </c>
    </row>
    <row r="21" spans="1:4">
      <c r="B21" s="23" t="s">
        <v>164</v>
      </c>
    </row>
    <row r="22" spans="1:4">
      <c r="C22" s="23" t="s">
        <v>165</v>
      </c>
      <c r="D22" s="23" t="s">
        <v>166</v>
      </c>
    </row>
    <row r="23" spans="1:4">
      <c r="C23" s="23" t="s">
        <v>167</v>
      </c>
      <c r="D23" s="23" t="s">
        <v>168</v>
      </c>
    </row>
    <row r="24" spans="1:4">
      <c r="C24" s="23" t="s">
        <v>169</v>
      </c>
      <c r="D24" s="23" t="s">
        <v>170</v>
      </c>
    </row>
    <row r="25" spans="1:4">
      <c r="C25" s="23" t="s">
        <v>171</v>
      </c>
      <c r="D25" s="23" t="s">
        <v>172</v>
      </c>
    </row>
    <row r="26" spans="1:4">
      <c r="A26" s="22" t="s">
        <v>173</v>
      </c>
    </row>
    <row r="27" spans="1:4">
      <c r="C27" s="23" t="s">
        <v>174</v>
      </c>
      <c r="D27" s="23" t="s">
        <v>175</v>
      </c>
    </row>
    <row r="28" spans="1:4">
      <c r="C28" s="23" t="s">
        <v>176</v>
      </c>
      <c r="D28" s="23" t="s">
        <v>177</v>
      </c>
    </row>
    <row r="29" spans="1:4">
      <c r="A29" s="22" t="s">
        <v>178</v>
      </c>
    </row>
    <row r="30" spans="1:4">
      <c r="C30" s="23" t="s">
        <v>179</v>
      </c>
      <c r="D30" s="23" t="s">
        <v>180</v>
      </c>
    </row>
    <row r="31" spans="1:4">
      <c r="C31" s="23" t="s">
        <v>181</v>
      </c>
      <c r="D31" s="23" t="s">
        <v>182</v>
      </c>
    </row>
    <row r="32" spans="1:4">
      <c r="C32" s="23" t="s">
        <v>183</v>
      </c>
      <c r="D32" s="23" t="s">
        <v>184</v>
      </c>
    </row>
    <row r="33" spans="1:4">
      <c r="C33" s="23" t="s">
        <v>185</v>
      </c>
      <c r="D33" s="23" t="s">
        <v>186</v>
      </c>
    </row>
    <row r="34" spans="1:4">
      <c r="C34" s="23" t="s">
        <v>187</v>
      </c>
      <c r="D34" s="23" t="s">
        <v>188</v>
      </c>
    </row>
    <row r="35" spans="1:4">
      <c r="C35" s="23" t="s">
        <v>189</v>
      </c>
      <c r="D35" s="23" t="s">
        <v>190</v>
      </c>
    </row>
    <row r="36" spans="1:4">
      <c r="A36" s="22" t="s">
        <v>191</v>
      </c>
    </row>
    <row r="37" spans="1:4">
      <c r="C37" s="23" t="s">
        <v>192</v>
      </c>
      <c r="D37" s="23" t="s">
        <v>193</v>
      </c>
    </row>
    <row r="38" spans="1:4">
      <c r="C38" s="23" t="s">
        <v>194</v>
      </c>
      <c r="D38" s="23" t="s">
        <v>195</v>
      </c>
    </row>
    <row r="39" spans="1:4">
      <c r="C39" s="23" t="s">
        <v>196</v>
      </c>
      <c r="D39" s="23" t="s">
        <v>197</v>
      </c>
    </row>
    <row r="40" spans="1:4">
      <c r="C40" s="23" t="s">
        <v>198</v>
      </c>
      <c r="D40" s="23" t="s">
        <v>195</v>
      </c>
    </row>
    <row r="41" spans="1:4">
      <c r="A41" s="22" t="s">
        <v>199</v>
      </c>
    </row>
    <row r="42" spans="1:4">
      <c r="C42" s="23" t="s">
        <v>200</v>
      </c>
      <c r="D42" s="23" t="s">
        <v>201</v>
      </c>
    </row>
    <row r="43" spans="1:4">
      <c r="C43" s="23" t="s">
        <v>202</v>
      </c>
      <c r="D43" s="23" t="s">
        <v>201</v>
      </c>
    </row>
    <row r="44" spans="1:4">
      <c r="C44" s="23" t="s">
        <v>203</v>
      </c>
      <c r="D44" s="23" t="s">
        <v>204</v>
      </c>
    </row>
    <row r="45" spans="1:4">
      <c r="A45" s="22" t="s">
        <v>205</v>
      </c>
    </row>
    <row r="46" spans="1:4">
      <c r="C46" s="23" t="s">
        <v>206</v>
      </c>
      <c r="D46" s="23" t="s">
        <v>207</v>
      </c>
    </row>
    <row r="47" spans="1:4">
      <c r="C47" s="23" t="s">
        <v>208</v>
      </c>
      <c r="D47" s="23" t="s">
        <v>207</v>
      </c>
    </row>
    <row r="48" spans="1:4">
      <c r="C48" s="23" t="s">
        <v>209</v>
      </c>
      <c r="D48" s="23" t="s">
        <v>210</v>
      </c>
    </row>
    <row r="49" spans="3:4">
      <c r="C49" s="23" t="s">
        <v>211</v>
      </c>
      <c r="D49" s="23" t="s">
        <v>212</v>
      </c>
    </row>
    <row r="50" spans="3:4">
      <c r="C50" s="23" t="s">
        <v>213</v>
      </c>
      <c r="D50" s="23" t="s">
        <v>214</v>
      </c>
    </row>
    <row r="51" spans="3:4">
      <c r="C51" s="23" t="s">
        <v>9</v>
      </c>
      <c r="D51" s="23" t="s">
        <v>9</v>
      </c>
    </row>
    <row r="52" spans="3:4">
      <c r="C52" s="23" t="s">
        <v>215</v>
      </c>
      <c r="D52" s="23" t="s">
        <v>216</v>
      </c>
    </row>
    <row r="53" spans="3:4">
      <c r="C53" s="23" t="s">
        <v>217</v>
      </c>
      <c r="D53" s="23" t="s">
        <v>218</v>
      </c>
    </row>
    <row r="54" spans="3:4">
      <c r="C54" s="23" t="s">
        <v>219</v>
      </c>
      <c r="D54" s="23" t="s">
        <v>195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2022-11-29T20:06:31Z</dcterms:created>
  <dcterms:modified xsi:type="dcterms:W3CDTF">2022-11-29T20:07:29Z</dcterms:modified>
</cp:coreProperties>
</file>