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" yWindow="589" windowWidth="24755" windowHeight="11664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O19" i="1" l="1"/>
  <c r="K19" i="1"/>
  <c r="G19" i="1"/>
  <c r="R18" i="1"/>
  <c r="R19" i="1" s="1"/>
  <c r="Q18" i="1"/>
  <c r="Q19" i="1" s="1"/>
  <c r="P18" i="1"/>
  <c r="P19" i="1" s="1"/>
  <c r="O18" i="1"/>
  <c r="N18" i="1"/>
  <c r="N19" i="1" s="1"/>
  <c r="M18" i="1"/>
  <c r="M19" i="1" s="1"/>
  <c r="L18" i="1"/>
  <c r="L19" i="1" s="1"/>
  <c r="K18" i="1"/>
  <c r="J18" i="1"/>
  <c r="J19" i="1" s="1"/>
  <c r="I18" i="1"/>
  <c r="I19" i="1" s="1"/>
  <c r="H18" i="1"/>
  <c r="H19" i="1" s="1"/>
  <c r="G18" i="1"/>
  <c r="F18" i="1"/>
  <c r="F19" i="1" s="1"/>
</calcChain>
</file>

<file path=xl/sharedStrings.xml><?xml version="1.0" encoding="utf-8"?>
<sst xmlns="http://schemas.openxmlformats.org/spreadsheetml/2006/main" count="150" uniqueCount="116">
  <si>
    <t>Summarized Operations Trends</t>
  </si>
  <si>
    <t>Apr 28, 2022</t>
  </si>
  <si>
    <t>04:04:55 PM</t>
  </si>
  <si>
    <t>Currency: CAD</t>
  </si>
  <si>
    <t>Amount Type: Gross Amount</t>
  </si>
  <si>
    <t>Accounting Periods: All</t>
  </si>
  <si>
    <t>Activity Periods: Mar 2021 to Feb 2022</t>
  </si>
  <si>
    <t>Display Start Year Month: Mar 2021</t>
  </si>
  <si>
    <t/>
  </si>
  <si>
    <t>2021-03</t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</si>
  <si>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</si>
  <si>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</si>
  <si>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</si>
  <si>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</si>
  <si>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</si>
  <si>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</si>
  <si>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</si>
  <si>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</si>
  <si>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</si>
  <si>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</si>
  <si>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</si>
  <si>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</si>
  <si>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</si>
  <si>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</si>
  <si>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</si>
  <si>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</si>
  <si>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</si>
  <si>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</si>
  <si>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</si>
  <si>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</si>
  <si>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</si>
  <si>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</si>
  <si>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</si>
  <si>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</si>
  <si>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</si>
  <si>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</si>
  <si>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</si>
  <si>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</si>
  <si>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</si>
  <si>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</si>
  <si>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</si>
  <si>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</si>
  <si>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</si>
  <si>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</si>
  <si>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</si>
  <si>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</si>
  <si>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</si>
  <si>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</si>
  <si>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</si>
  <si>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</si>
  <si>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</si>
  <si>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</si>
  <si>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</si>
  <si>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</si>
  <si>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</si>
  <si>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</si>
  <si>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</si>
  <si>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</si>
  <si>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</si>
  <si>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</si>
  <si>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</si>
  <si>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</si>
  <si>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</si>
  <si>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</si>
  <si>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</si>
  <si>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</si>
  <si>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Mar 2021 to Feb 2022</t>
  </si>
  <si>
    <t>Display Period Type:</t>
  </si>
  <si>
    <t>Activity Period</t>
  </si>
  <si>
    <t>Display Start Year Month:</t>
  </si>
  <si>
    <t>Mar 2021</t>
  </si>
  <si>
    <t>Cost Centres</t>
  </si>
  <si>
    <t>Cost Centre:</t>
  </si>
  <si>
    <t>MIDALE RE 2HZ 2D7-26-3A8-26-5-10 (10112)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</si>
  <si>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</si>
  <si>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</si>
  <si>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</si>
  <si>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</si>
  <si>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</si>
  <si>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</si>
  <si>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</si>
  <si>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</si>
  <si>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</si>
  <si>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</si>
  <si>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</si>
  <si>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</si>
  <si>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</si>
  <si>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</si>
  <si>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</si>
  <si>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</si>
  <si>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</si>
  <si>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</si>
  <si>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</si>
  <si>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</si>
  <si>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</si>
  <si>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</si>
  <si>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</si>
  <si>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</si>
  <si>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</si>
  <si>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</si>
  <si>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</si>
  <si>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</si>
  <si>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</si>
  <si>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</si>
  <si>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</si>
  <si>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</si>
  <si>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Irita Heinberga (IH9432)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</si>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</sst>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\$#,##0;\(\$#,##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5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E17" sqref="E17"/>
    </sheetView>
  </sheetViews>
  <sheetFormatPr defaultRowHeight="15.05" outlineLevelRow="2"/>
  <cols>
    <col min="1" max="1" width="24" bestFit="1" customWidth="1"/>
    <col min="2" max="2" width="18.88671875" bestFit="1" customWidth="1"/>
    <col min="3" max="3" width="4.44140625" customWidth="1"/>
    <col min="4" max="4" width="7.33203125" bestFit="1" customWidth="1"/>
    <col min="5" max="5" width="27" bestFit="1" customWidth="1"/>
    <col min="6" max="17" width="8.5546875" bestFit="1" customWidth="1"/>
    <col min="18" max="18" width="6.5546875" bestFit="1" customWidth="1"/>
  </cols>
  <sheetData>
    <row r="1" spans="1:18" ht="11.95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10.6</v>
      </c>
      <c r="G11" s="12">
        <v>0</v>
      </c>
      <c r="H11" s="12">
        <v>0</v>
      </c>
      <c r="I11" s="12">
        <v>0</v>
      </c>
      <c r="J11" s="12">
        <v>10.6</v>
      </c>
      <c r="K11" s="12">
        <v>0</v>
      </c>
      <c r="L11" s="12">
        <v>18.02</v>
      </c>
      <c r="M11" s="12">
        <v>11.66</v>
      </c>
      <c r="N11" s="12">
        <v>0</v>
      </c>
      <c r="O11" s="12">
        <v>0</v>
      </c>
      <c r="P11" s="12">
        <v>11.66</v>
      </c>
      <c r="Q11" s="12">
        <v>0</v>
      </c>
      <c r="R11" s="12">
        <v>62.54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0</v>
      </c>
      <c r="J12" s="12">
        <v>262.5</v>
      </c>
      <c r="K12" s="12">
        <v>200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462.5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2900</v>
      </c>
      <c r="R13" s="12">
        <v>2900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v>234.46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234.46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59.03</v>
      </c>
      <c r="G15" s="12">
        <v>59.03</v>
      </c>
      <c r="H15" s="12">
        <v>59.03</v>
      </c>
      <c r="I15" s="12">
        <v>59.03</v>
      </c>
      <c r="J15" s="12">
        <v>59.03</v>
      </c>
      <c r="K15" s="12">
        <v>59.03</v>
      </c>
      <c r="L15" s="12">
        <v>59.03</v>
      </c>
      <c r="M15" s="12">
        <v>59.03</v>
      </c>
      <c r="N15" s="12">
        <v>59.03</v>
      </c>
      <c r="O15" s="12">
        <v>64.28</v>
      </c>
      <c r="P15" s="12">
        <v>65.180000000000007</v>
      </c>
      <c r="Q15" s="12">
        <v>65.180000000000007</v>
      </c>
      <c r="R15" s="12">
        <v>725.91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0</v>
      </c>
      <c r="H16" s="12">
        <v>93.09</v>
      </c>
      <c r="I16" s="12">
        <v>0</v>
      </c>
      <c r="J16" s="12">
        <v>37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130.09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0</v>
      </c>
      <c r="J17" s="12">
        <v>334.54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334.54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69.63</v>
      </c>
      <c r="G18" s="14">
        <f t="shared" si="0"/>
        <v>59.03</v>
      </c>
      <c r="H18" s="14">
        <f t="shared" si="0"/>
        <v>152.12</v>
      </c>
      <c r="I18" s="14">
        <f t="shared" si="0"/>
        <v>59.03</v>
      </c>
      <c r="J18" s="14">
        <f t="shared" si="0"/>
        <v>703.67000000000007</v>
      </c>
      <c r="K18" s="14">
        <f t="shared" si="0"/>
        <v>493.49</v>
      </c>
      <c r="L18" s="14">
        <f t="shared" si="0"/>
        <v>77.05</v>
      </c>
      <c r="M18" s="14">
        <f t="shared" si="0"/>
        <v>70.69</v>
      </c>
      <c r="N18" s="14">
        <f t="shared" si="0"/>
        <v>59.03</v>
      </c>
      <c r="O18" s="14">
        <f t="shared" si="0"/>
        <v>64.28</v>
      </c>
      <c r="P18" s="14">
        <f t="shared" si="0"/>
        <v>76.84</v>
      </c>
      <c r="Q18" s="14">
        <f t="shared" si="0"/>
        <v>2965.18</v>
      </c>
      <c r="R18" s="14">
        <f t="shared" si="0"/>
        <v>4850.04</v>
      </c>
    </row>
    <row r="19" spans="1:18">
      <c r="A19" s="13" t="s">
        <v>39</v>
      </c>
      <c r="B19" s="13"/>
      <c r="F19" s="14">
        <f t="shared" ref="F19:R19" si="1">SUBTOTAL(9, F10:F18)</f>
        <v>69.63</v>
      </c>
      <c r="G19" s="14">
        <f t="shared" si="1"/>
        <v>59.03</v>
      </c>
      <c r="H19" s="14">
        <f t="shared" si="1"/>
        <v>152.12</v>
      </c>
      <c r="I19" s="14">
        <f t="shared" si="1"/>
        <v>59.03</v>
      </c>
      <c r="J19" s="14">
        <f t="shared" si="1"/>
        <v>703.67000000000007</v>
      </c>
      <c r="K19" s="14">
        <f t="shared" si="1"/>
        <v>493.49</v>
      </c>
      <c r="L19" s="14">
        <f t="shared" si="1"/>
        <v>77.05</v>
      </c>
      <c r="M19" s="14">
        <f t="shared" si="1"/>
        <v>70.69</v>
      </c>
      <c r="N19" s="14">
        <f t="shared" si="1"/>
        <v>59.03</v>
      </c>
      <c r="O19" s="14">
        <f t="shared" si="1"/>
        <v>64.28</v>
      </c>
      <c r="P19" s="14">
        <f t="shared" si="1"/>
        <v>76.84</v>
      </c>
      <c r="Q19" s="14">
        <f t="shared" si="1"/>
        <v>2965.18</v>
      </c>
      <c r="R19" s="14">
        <f t="shared" si="1"/>
        <v>4850.04</v>
      </c>
    </row>
  </sheetData>
  <autoFilter ref="A10:R10"/>
  <mergeCells count="1">
    <mergeCell ref="C1:H3"/>
  </mergeCells>
  <pageMargins left="0.5" right="0.5" top="0.5" bottom="0.75" header="0" footer="0.3"/>
  <pageSetup orientation="landscape" r:id="rId1"/>
  <headerFooter>
    <oddFooter>&amp;RPage &amp;P of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.05"/>
  <cols>
    <col min="1" max="1" width="12" customWidth="1"/>
    <col min="2" max="2" width="5" customWidth="1"/>
    <col min="3" max="3" width="32" customWidth="1"/>
  </cols>
  <sheetData>
    <row r="1" spans="1:9" ht="11.95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Irita Heinberga (IH9432)</dc:creator>
  <cp:lastModifiedBy>Krista Sandney</cp:lastModifiedBy>
  <cp:lastPrinted>2022-04-28T22:05:13Z</cp:lastPrinted>
  <dcterms:created xsi:type="dcterms:W3CDTF">2022-04-28T22:04:56Z</dcterms:created>
  <dcterms:modified xsi:type="dcterms:W3CDTF">2022-04-28T22:05:27Z</dcterms:modified>
</cp:coreProperties>
</file>