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B5" i="1"/>
  <c r="A5" i="1"/>
  <c r="R18" i="1"/>
  <c r="P18" i="1"/>
  <c r="N18" i="1"/>
</calcChain>
</file>

<file path=xl/sharedStrings.xml><?xml version="1.0" encoding="utf-8"?>
<sst xmlns="http://schemas.openxmlformats.org/spreadsheetml/2006/main" count="164" uniqueCount="56">
  <si>
    <t>Licensee Liability Inventory (LLI) Report</t>
  </si>
  <si>
    <t>Date Run: October 31, 2022
Volumetric Date Range: October 2021 to September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</si>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</sst>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tabSelected="1" zoomScale="70" zoomScaleNormal="70" workbookViewId="0">
      <selection activeCell="G20" sqref="G20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17"/>
      <c r="B1" s="17"/>
      <c r="C1" s="18" t="s">
        <v>0</v>
      </c>
      <c r="D1" s="19"/>
      <c r="E1" s="19"/>
      <c r="F1" s="19"/>
      <c r="G1" s="19"/>
      <c r="H1" s="19"/>
      <c r="I1" s="19"/>
      <c r="J1" s="19"/>
      <c r="K1" s="19"/>
      <c r="L1" s="20"/>
      <c r="M1" s="21" t="s">
        <v>1</v>
      </c>
      <c r="N1" s="19"/>
      <c r="O1" s="19"/>
      <c r="P1" s="19"/>
      <c r="Q1" s="19"/>
      <c r="R1" s="20"/>
    </row>
    <row r="2" spans="1:18" ht="24.25">
      <c r="A2" s="22" t="s">
        <v>2</v>
      </c>
      <c r="B2" s="19"/>
      <c r="C2" s="19"/>
      <c r="D2" s="19"/>
      <c r="E2" s="19"/>
      <c r="F2" s="19"/>
      <c r="G2" s="20"/>
      <c r="H2" s="1" t="s">
        <v>3</v>
      </c>
      <c r="I2" s="1" t="s">
        <v>3</v>
      </c>
      <c r="J2" s="1" t="s">
        <v>3</v>
      </c>
      <c r="K2" s="18" t="s">
        <v>3</v>
      </c>
      <c r="L2" s="20"/>
      <c r="M2" s="21" t="s">
        <v>3</v>
      </c>
      <c r="N2" s="20"/>
      <c r="O2" s="21" t="s">
        <v>3</v>
      </c>
      <c r="P2" s="20"/>
      <c r="Q2" s="21" t="s">
        <v>3</v>
      </c>
      <c r="R2" s="20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8" t="s">
        <v>3</v>
      </c>
      <c r="L3" s="20"/>
      <c r="M3" s="21" t="s">
        <v>3</v>
      </c>
      <c r="N3" s="20"/>
      <c r="O3" s="21" t="s">
        <v>3</v>
      </c>
      <c r="P3" s="20"/>
      <c r="Q3" s="21" t="s">
        <v>3</v>
      </c>
      <c r="R3" s="20"/>
    </row>
    <row r="4" spans="1:18" ht="15.75">
      <c r="A4" s="4" t="s">
        <v>5</v>
      </c>
      <c r="B4" s="4" t="s">
        <v>6</v>
      </c>
      <c r="C4" s="23" t="s">
        <v>7</v>
      </c>
      <c r="D4" s="24"/>
      <c r="E4" s="4" t="s">
        <v>8</v>
      </c>
      <c r="F4" s="4" t="s">
        <v>3</v>
      </c>
      <c r="G4" s="4" t="s">
        <v>9</v>
      </c>
      <c r="H4" s="5" t="s">
        <v>3</v>
      </c>
      <c r="I4" s="25" t="s">
        <v>10</v>
      </c>
      <c r="J4" s="26"/>
      <c r="K4" s="25" t="s">
        <v>11</v>
      </c>
      <c r="L4" s="27"/>
      <c r="M4" s="27"/>
      <c r="N4" s="26"/>
      <c r="O4" s="25" t="s">
        <v>12</v>
      </c>
      <c r="P4" s="27"/>
      <c r="Q4" s="27"/>
      <c r="R4" s="26"/>
    </row>
    <row r="5" spans="1:18" ht="15.75">
      <c r="A5" s="6">
        <f>N18</f>
        <v>587524.80358800001</v>
      </c>
      <c r="B5" s="6">
        <f>P18+R18</f>
        <v>214000</v>
      </c>
      <c r="C5" s="28">
        <v>0</v>
      </c>
      <c r="D5" s="20"/>
      <c r="E5" s="6">
        <f>C5+B5</f>
        <v>214000</v>
      </c>
      <c r="F5" s="7" t="s">
        <v>3</v>
      </c>
      <c r="G5" s="8">
        <f>A5/E5</f>
        <v>2.7454430074205609</v>
      </c>
      <c r="H5" s="7" t="s">
        <v>3</v>
      </c>
      <c r="I5" s="28">
        <v>0</v>
      </c>
      <c r="J5" s="20"/>
      <c r="K5" s="28">
        <v>0</v>
      </c>
      <c r="L5" s="19"/>
      <c r="M5" s="19"/>
      <c r="N5" s="20"/>
      <c r="O5" s="28">
        <v>0</v>
      </c>
      <c r="P5" s="19"/>
      <c r="Q5" s="19"/>
      <c r="R5" s="20"/>
    </row>
    <row r="6" spans="1:18" ht="18" customHeight="1"/>
    <row r="7" spans="1:18" ht="18.350000000000001">
      <c r="A7" s="9" t="s">
        <v>54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9" t="s">
        <v>3</v>
      </c>
      <c r="M7" s="17"/>
      <c r="N7" s="29" t="s">
        <v>3</v>
      </c>
      <c r="O7" s="17"/>
      <c r="P7" s="29" t="s">
        <v>3</v>
      </c>
      <c r="Q7" s="17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3" t="s">
        <v>20</v>
      </c>
      <c r="I8" s="24"/>
      <c r="J8" s="24"/>
      <c r="K8" s="4" t="s">
        <v>21</v>
      </c>
      <c r="L8" s="23" t="s">
        <v>22</v>
      </c>
      <c r="M8" s="24"/>
      <c r="N8" s="23" t="s">
        <v>23</v>
      </c>
      <c r="O8" s="24"/>
      <c r="P8" s="23" t="s">
        <v>24</v>
      </c>
      <c r="Q8" s="24"/>
      <c r="R8" s="4" t="s">
        <v>25</v>
      </c>
    </row>
    <row r="9" spans="1:18" ht="15.75">
      <c r="A9" s="11" t="s">
        <v>3</v>
      </c>
      <c r="B9" s="11" t="s">
        <v>3</v>
      </c>
      <c r="C9" s="11" t="s">
        <v>3</v>
      </c>
      <c r="D9" s="11" t="s">
        <v>3</v>
      </c>
      <c r="E9" s="11" t="s">
        <v>3</v>
      </c>
      <c r="F9" s="11" t="s">
        <v>3</v>
      </c>
      <c r="G9" s="11" t="s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30" t="s">
        <v>3</v>
      </c>
      <c r="M9" s="20"/>
      <c r="N9" s="32" t="s">
        <v>29</v>
      </c>
      <c r="O9" s="20"/>
      <c r="P9" s="33">
        <v>0</v>
      </c>
      <c r="Q9" s="34"/>
      <c r="R9" s="13">
        <v>0</v>
      </c>
    </row>
    <row r="10" spans="1:18" ht="22.6" customHeight="1"/>
    <row r="11" spans="1:18" ht="18.350000000000001">
      <c r="A11" s="14" t="s">
        <v>55</v>
      </c>
      <c r="B11" s="15" t="s">
        <v>3</v>
      </c>
      <c r="C11" s="15" t="s">
        <v>3</v>
      </c>
      <c r="D11" s="15" t="s">
        <v>3</v>
      </c>
      <c r="E11" s="15" t="s">
        <v>3</v>
      </c>
      <c r="F11" s="15" t="s">
        <v>3</v>
      </c>
      <c r="G11" s="15" t="s">
        <v>3</v>
      </c>
      <c r="H11" s="15" t="s">
        <v>3</v>
      </c>
      <c r="I11" s="15" t="s">
        <v>3</v>
      </c>
      <c r="J11" s="15" t="s">
        <v>3</v>
      </c>
      <c r="K11" s="15" t="s">
        <v>3</v>
      </c>
      <c r="L11" s="35" t="s">
        <v>3</v>
      </c>
      <c r="M11" s="20"/>
      <c r="N11" s="35" t="s">
        <v>3</v>
      </c>
      <c r="O11" s="20"/>
      <c r="P11" s="35" t="s">
        <v>3</v>
      </c>
      <c r="Q11" s="20"/>
      <c r="R11" s="15" t="s">
        <v>3</v>
      </c>
    </row>
    <row r="12" spans="1:18" ht="32.1" thickBot="1">
      <c r="A12" s="5" t="s">
        <v>13</v>
      </c>
      <c r="B12" s="5" t="s">
        <v>30</v>
      </c>
      <c r="C12" s="5" t="s">
        <v>15</v>
      </c>
      <c r="D12" s="5" t="s">
        <v>16</v>
      </c>
      <c r="E12" s="5" t="s">
        <v>31</v>
      </c>
      <c r="F12" s="5" t="s">
        <v>32</v>
      </c>
      <c r="G12" s="5" t="s">
        <v>33</v>
      </c>
      <c r="H12" s="5" t="s">
        <v>34</v>
      </c>
      <c r="I12" s="5" t="s">
        <v>21</v>
      </c>
      <c r="J12" s="5" t="s">
        <v>22</v>
      </c>
      <c r="K12" s="5" t="s">
        <v>35</v>
      </c>
      <c r="L12" s="25" t="s">
        <v>36</v>
      </c>
      <c r="M12" s="26"/>
      <c r="N12" s="25" t="s">
        <v>37</v>
      </c>
      <c r="O12" s="26"/>
      <c r="P12" s="25" t="s">
        <v>24</v>
      </c>
      <c r="Q12" s="26"/>
      <c r="R12" s="5" t="s">
        <v>25</v>
      </c>
    </row>
    <row r="13" spans="1:18" ht="15.75">
      <c r="A13" s="11" t="s">
        <v>42</v>
      </c>
      <c r="B13" s="11" t="s">
        <v>42</v>
      </c>
      <c r="C13" s="11" t="s">
        <v>43</v>
      </c>
      <c r="D13" s="11" t="s">
        <v>26</v>
      </c>
      <c r="E13" s="16">
        <v>1512.1</v>
      </c>
      <c r="F13" s="11" t="s">
        <v>40</v>
      </c>
      <c r="G13" s="11" t="s">
        <v>38</v>
      </c>
      <c r="H13" s="11" t="s">
        <v>3</v>
      </c>
      <c r="I13" s="11" t="s">
        <v>3</v>
      </c>
      <c r="J13" s="11" t="s">
        <v>27</v>
      </c>
      <c r="K13" s="12">
        <v>92561.274000000005</v>
      </c>
      <c r="L13" s="31">
        <v>354.23928000000001</v>
      </c>
      <c r="M13" s="20"/>
      <c r="N13" s="31">
        <v>92915.513279999999</v>
      </c>
      <c r="O13" s="20"/>
      <c r="P13" s="31">
        <v>31300</v>
      </c>
      <c r="Q13" s="20"/>
      <c r="R13" s="12">
        <v>22200</v>
      </c>
    </row>
    <row r="14" spans="1:18" ht="15.75">
      <c r="A14" s="11" t="s">
        <v>44</v>
      </c>
      <c r="B14" s="11" t="s">
        <v>45</v>
      </c>
      <c r="C14" s="11" t="s">
        <v>46</v>
      </c>
      <c r="D14" s="11" t="s">
        <v>26</v>
      </c>
      <c r="E14" s="16">
        <v>1446.6</v>
      </c>
      <c r="F14" s="11" t="s">
        <v>39</v>
      </c>
      <c r="G14" s="11" t="s">
        <v>38</v>
      </c>
      <c r="H14" s="11" t="s">
        <v>3</v>
      </c>
      <c r="I14" s="11" t="s">
        <v>3</v>
      </c>
      <c r="J14" s="11" t="s">
        <v>28</v>
      </c>
      <c r="K14" s="12">
        <v>0</v>
      </c>
      <c r="L14" s="31">
        <v>0</v>
      </c>
      <c r="M14" s="20"/>
      <c r="N14" s="31">
        <v>0</v>
      </c>
      <c r="O14" s="20"/>
      <c r="P14" s="31">
        <v>31300</v>
      </c>
      <c r="Q14" s="20"/>
      <c r="R14" s="12">
        <v>22200</v>
      </c>
    </row>
    <row r="15" spans="1:18" ht="15.75">
      <c r="A15" s="11" t="s">
        <v>44</v>
      </c>
      <c r="B15" s="11" t="s">
        <v>44</v>
      </c>
      <c r="C15" s="11" t="s">
        <v>47</v>
      </c>
      <c r="D15" s="11" t="s">
        <v>26</v>
      </c>
      <c r="E15" s="16">
        <v>1511.7</v>
      </c>
      <c r="F15" s="11" t="s">
        <v>41</v>
      </c>
      <c r="G15" s="11" t="s">
        <v>38</v>
      </c>
      <c r="H15" s="11" t="s">
        <v>3</v>
      </c>
      <c r="I15" s="11" t="s">
        <v>3</v>
      </c>
      <c r="J15" s="11" t="s">
        <v>28</v>
      </c>
      <c r="K15" s="12">
        <v>0</v>
      </c>
      <c r="L15" s="31">
        <v>0</v>
      </c>
      <c r="M15" s="20"/>
      <c r="N15" s="31">
        <v>0</v>
      </c>
      <c r="O15" s="20"/>
      <c r="P15" s="31">
        <v>0</v>
      </c>
      <c r="Q15" s="20"/>
      <c r="R15" s="12">
        <v>0</v>
      </c>
    </row>
    <row r="16" spans="1:18" ht="15.75">
      <c r="A16" s="11" t="s">
        <v>48</v>
      </c>
      <c r="B16" s="11" t="s">
        <v>49</v>
      </c>
      <c r="C16" s="11" t="s">
        <v>50</v>
      </c>
      <c r="D16" s="11" t="s">
        <v>26</v>
      </c>
      <c r="E16" s="16">
        <v>1434.9</v>
      </c>
      <c r="F16" s="11" t="s">
        <v>40</v>
      </c>
      <c r="G16" s="11" t="s">
        <v>38</v>
      </c>
      <c r="H16" s="11" t="s">
        <v>3</v>
      </c>
      <c r="I16" s="11" t="s">
        <v>3</v>
      </c>
      <c r="J16" s="11" t="s">
        <v>27</v>
      </c>
      <c r="K16" s="12">
        <v>293013.864</v>
      </c>
      <c r="L16" s="31">
        <v>602.20695599999999</v>
      </c>
      <c r="M16" s="20"/>
      <c r="N16" s="31">
        <v>293616.07095600001</v>
      </c>
      <c r="O16" s="20"/>
      <c r="P16" s="31">
        <v>31300</v>
      </c>
      <c r="Q16" s="20"/>
      <c r="R16" s="12">
        <v>22200</v>
      </c>
    </row>
    <row r="17" spans="1:18" ht="16.399999999999999" thickBot="1">
      <c r="A17" s="11" t="s">
        <v>51</v>
      </c>
      <c r="B17" s="11" t="s">
        <v>52</v>
      </c>
      <c r="C17" s="11" t="s">
        <v>53</v>
      </c>
      <c r="D17" s="11" t="s">
        <v>26</v>
      </c>
      <c r="E17" s="16">
        <v>1436</v>
      </c>
      <c r="F17" s="11" t="s">
        <v>40</v>
      </c>
      <c r="G17" s="11" t="s">
        <v>38</v>
      </c>
      <c r="H17" s="11" t="s">
        <v>3</v>
      </c>
      <c r="I17" s="11" t="s">
        <v>3</v>
      </c>
      <c r="J17" s="11" t="s">
        <v>27</v>
      </c>
      <c r="K17" s="12">
        <v>200497.28400000001</v>
      </c>
      <c r="L17" s="31">
        <v>495.93535200000002</v>
      </c>
      <c r="M17" s="20"/>
      <c r="N17" s="31">
        <v>200993.21935199999</v>
      </c>
      <c r="O17" s="20"/>
      <c r="P17" s="31">
        <v>31300</v>
      </c>
      <c r="Q17" s="20"/>
      <c r="R17" s="12">
        <v>22200</v>
      </c>
    </row>
    <row r="18" spans="1:18" ht="15.75">
      <c r="A18" s="11" t="s">
        <v>3</v>
      </c>
      <c r="B18" s="11" t="s">
        <v>3</v>
      </c>
      <c r="C18" s="11" t="s">
        <v>3</v>
      </c>
      <c r="D18" s="11" t="s">
        <v>3</v>
      </c>
      <c r="E18" s="11" t="s">
        <v>3</v>
      </c>
      <c r="F18" s="11" t="s">
        <v>3</v>
      </c>
      <c r="G18" s="11" t="s">
        <v>3</v>
      </c>
      <c r="H18" s="11" t="s">
        <v>3</v>
      </c>
      <c r="I18" s="11" t="s">
        <v>3</v>
      </c>
      <c r="J18" s="11" t="s">
        <v>3</v>
      </c>
      <c r="K18" s="11" t="s">
        <v>3</v>
      </c>
      <c r="L18" s="32" t="s">
        <v>29</v>
      </c>
      <c r="M18" s="20"/>
      <c r="N18" s="33">
        <f>SUM(N13:O17)</f>
        <v>587524.80358800001</v>
      </c>
      <c r="O18" s="34"/>
      <c r="P18" s="33">
        <f>SUM(P13:Q17)</f>
        <v>125200</v>
      </c>
      <c r="Q18" s="34"/>
      <c r="R18" s="13">
        <f>SUM(R13:R17)</f>
        <v>88800</v>
      </c>
    </row>
    <row r="19" spans="1:18" ht="0" hidden="1" customHeight="1"/>
    <row r="20" spans="1:18" ht="204.75" customHeight="1"/>
  </sheetData>
  <mergeCells count="54">
    <mergeCell ref="L18:M18"/>
    <mergeCell ref="N18:O18"/>
    <mergeCell ref="P18:Q18"/>
    <mergeCell ref="L16:M16"/>
    <mergeCell ref="N16:O16"/>
    <mergeCell ref="P16:Q16"/>
    <mergeCell ref="L17:M17"/>
    <mergeCell ref="N17:O17"/>
    <mergeCell ref="P17:Q17"/>
    <mergeCell ref="L15:M15"/>
    <mergeCell ref="N15:O15"/>
    <mergeCell ref="P15:Q15"/>
    <mergeCell ref="L13:M13"/>
    <mergeCell ref="N13:O13"/>
    <mergeCell ref="P13:Q13"/>
    <mergeCell ref="L14:M14"/>
    <mergeCell ref="N14:O14"/>
    <mergeCell ref="P14:Q14"/>
    <mergeCell ref="L12:M12"/>
    <mergeCell ref="N12:O12"/>
    <mergeCell ref="P12:Q12"/>
    <mergeCell ref="L9:M9"/>
    <mergeCell ref="N9:O9"/>
    <mergeCell ref="P9:Q9"/>
    <mergeCell ref="L11:M11"/>
    <mergeCell ref="N11:O11"/>
    <mergeCell ref="P11:Q11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2022-10-31T16:48:24Z</dcterms:created>
  <dcterms:modified xsi:type="dcterms:W3CDTF">2022-10-31T16:50:20Z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