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ore0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meatadata/core-properties" Target="docProps/core0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9910" yWindow="-262" windowWidth="18065" windowHeight="7056"/>
  </bookViews>
  <sheets>
    <sheet name="LicenseeLiabilityInventory" sheetId="1" r:id="rId1"/>
  </sheets>
  <calcPr calcId="145621"/>
</workbook>
</file>

<file path=xl/calcChain.xml><?xml version="1.0" encoding="utf-8"?>
<calcChain xmlns="http://schemas.openxmlformats.org/spreadsheetml/2006/main">
  <c r="C5" i="1" l="1"/>
  <c r="B5" i="1"/>
  <c r="A5" i="1"/>
  <c r="O70" i="1"/>
  <c r="M70" i="1"/>
  <c r="L70" i="1"/>
  <c r="O14" i="1"/>
  <c r="N14" i="1"/>
  <c r="E5" i="1" l="1"/>
  <c r="G5" i="1" s="1"/>
</calcChain>
</file>

<file path=xl/sharedStrings.xml><?xml version="1.0" encoding="utf-8"?>
<sst xmlns="http://schemas.openxmlformats.org/spreadsheetml/2006/main" count="574" uniqueCount="161">
  <si>
    <t>Licensee Liability Inventory (LLI) Report</t>
  </si>
  <si>
    <t>Date Run: May 30, 2022
Volumetric Date Range: May 2021 to April 2022</t>
  </si>
  <si>
    <t>Licensee: (00636) ALDON OILS LTD.</t>
  </si>
  <si>
    <t/>
  </si>
  <si>
    <t>LLR Summary</t>
  </si>
  <si>
    <t>Total Deemed Asset</t>
  </si>
  <si>
    <t>Total Well Liability</t>
  </si>
  <si>
    <t>Total Facility Liability</t>
  </si>
  <si>
    <t>Total Liability</t>
  </si>
  <si>
    <t>LLR</t>
  </si>
  <si>
    <t>Security Required</t>
  </si>
  <si>
    <t>Current Security Balance</t>
  </si>
  <si>
    <t>Security Owing</t>
  </si>
  <si>
    <t>Surface Location</t>
  </si>
  <si>
    <t>Facility Site ID</t>
  </si>
  <si>
    <t>Licence #</t>
  </si>
  <si>
    <t>Field Office Area</t>
  </si>
  <si>
    <t>Retro Licence</t>
  </si>
  <si>
    <t>Facility Licence Status</t>
  </si>
  <si>
    <t>Facility Infrastructure Status</t>
  </si>
  <si>
    <t>Facility Licence Type</t>
  </si>
  <si>
    <t>Annual Volume</t>
  </si>
  <si>
    <t>Well Equivalent</t>
  </si>
  <si>
    <t>Abandonment Liability</t>
  </si>
  <si>
    <t>Reclamation Liability</t>
  </si>
  <si>
    <t>4</t>
  </si>
  <si>
    <t>ISSUED</t>
  </si>
  <si>
    <t>Operating</t>
  </si>
  <si>
    <t>Multi Well Oil Battery</t>
  </si>
  <si>
    <t>Yes</t>
  </si>
  <si>
    <t>Water Injection/Disposal Facility</t>
  </si>
  <si>
    <t>No</t>
  </si>
  <si>
    <t>10-05-007-10W2</t>
  </si>
  <si>
    <t>SK FS 00000501</t>
  </si>
  <si>
    <t>1329</t>
  </si>
  <si>
    <t>1331</t>
  </si>
  <si>
    <t>11-05-007-10W2</t>
  </si>
  <si>
    <t>SK FS 00000479</t>
  </si>
  <si>
    <t>5367</t>
  </si>
  <si>
    <t>Decommissioned</t>
  </si>
  <si>
    <t>5720</t>
  </si>
  <si>
    <t>14-34-006-11W2</t>
  </si>
  <si>
    <t>SK FS 00000489</t>
  </si>
  <si>
    <t>6433</t>
  </si>
  <si>
    <t>1</t>
  </si>
  <si>
    <t>Total:</t>
  </si>
  <si>
    <t>Bottom Location</t>
  </si>
  <si>
    <t>True Vertical Well Depth (mkb)</t>
  </si>
  <si>
    <t>Well Status</t>
  </si>
  <si>
    <t>Well Type</t>
  </si>
  <si>
    <t>Flagged As Swab</t>
  </si>
  <si>
    <t>Oil Value</t>
  </si>
  <si>
    <t>Gas Value</t>
  </si>
  <si>
    <t>Deemed Asset</t>
  </si>
  <si>
    <t>Abandoned</t>
  </si>
  <si>
    <t>Oil Well</t>
  </si>
  <si>
    <t>Suspended</t>
  </si>
  <si>
    <t>Active</t>
  </si>
  <si>
    <t>Planned (Cancelled)</t>
  </si>
  <si>
    <t>Disposal Well</t>
  </si>
  <si>
    <t>Abandoned (Reentered)</t>
  </si>
  <si>
    <t>15-31-006-10W2</t>
  </si>
  <si>
    <t>57H038</t>
  </si>
  <si>
    <t>Press Maint - Water Injection</t>
  </si>
  <si>
    <t>16-31-006-10W2</t>
  </si>
  <si>
    <t>85F300</t>
  </si>
  <si>
    <t>85J417</t>
  </si>
  <si>
    <t>13-32-006-10W2</t>
  </si>
  <si>
    <t>05F053</t>
  </si>
  <si>
    <t>08H353</t>
  </si>
  <si>
    <t>13-04-007-10W2</t>
  </si>
  <si>
    <t>05-09-007-10W2</t>
  </si>
  <si>
    <t>07H300</t>
  </si>
  <si>
    <t>13-09-007-10W2</t>
  </si>
  <si>
    <t>08H135</t>
  </si>
  <si>
    <t>14-04-007-10W2</t>
  </si>
  <si>
    <t>11-09-007-10W2</t>
  </si>
  <si>
    <t>06I311</t>
  </si>
  <si>
    <t>12-05-007-10W2</t>
  </si>
  <si>
    <t>03F124</t>
  </si>
  <si>
    <t>03I055</t>
  </si>
  <si>
    <t>04E258</t>
  </si>
  <si>
    <t>16-05-007-10W2</t>
  </si>
  <si>
    <t>04E325</t>
  </si>
  <si>
    <t>65B049</t>
  </si>
  <si>
    <t>85J418</t>
  </si>
  <si>
    <t>99K104</t>
  </si>
  <si>
    <t>09-05-007-10W2</t>
  </si>
  <si>
    <t>03I056</t>
  </si>
  <si>
    <t>59E089</t>
  </si>
  <si>
    <t>13-05-007-10W2</t>
  </si>
  <si>
    <t>54H026</t>
  </si>
  <si>
    <t>60D017</t>
  </si>
  <si>
    <t>Downhole Abandoned</t>
  </si>
  <si>
    <t>15-05-007-10W2</t>
  </si>
  <si>
    <t>03J189</t>
  </si>
  <si>
    <t>15-08-007-10W2</t>
  </si>
  <si>
    <t>08G014</t>
  </si>
  <si>
    <t>Completed</t>
  </si>
  <si>
    <t>16-08-007-10W2</t>
  </si>
  <si>
    <t>08G302</t>
  </si>
  <si>
    <t>85F301</t>
  </si>
  <si>
    <t>09-06-007-10W2</t>
  </si>
  <si>
    <t>08J257</t>
  </si>
  <si>
    <t>10I289</t>
  </si>
  <si>
    <t>15-07-007-10W2</t>
  </si>
  <si>
    <t>82L019</t>
  </si>
  <si>
    <t>04-08-007-10W2</t>
  </si>
  <si>
    <t>03E008</t>
  </si>
  <si>
    <t>54C004</t>
  </si>
  <si>
    <t>06-08-007-10W2</t>
  </si>
  <si>
    <t>03H282</t>
  </si>
  <si>
    <t>54D012</t>
  </si>
  <si>
    <t>03-16-007-10W2</t>
  </si>
  <si>
    <t>03-09-007-10W2</t>
  </si>
  <si>
    <t>08J404</t>
  </si>
  <si>
    <t>02-18-007-10W2</t>
  </si>
  <si>
    <t>10-07-007-10W2</t>
  </si>
  <si>
    <t>07F118</t>
  </si>
  <si>
    <t>08G015</t>
  </si>
  <si>
    <t>09-07-007-10W2</t>
  </si>
  <si>
    <t>08K125</t>
  </si>
  <si>
    <t>14-23-006-11W2</t>
  </si>
  <si>
    <t>87G011</t>
  </si>
  <si>
    <t>03-26-006-11W2</t>
  </si>
  <si>
    <t>11-23-006-11W2</t>
  </si>
  <si>
    <t>10J166</t>
  </si>
  <si>
    <t>09-34-006-11W2</t>
  </si>
  <si>
    <t>82K097</t>
  </si>
  <si>
    <t>11-34-006-11W2</t>
  </si>
  <si>
    <t>14-35-006-11W2</t>
  </si>
  <si>
    <t>08J400</t>
  </si>
  <si>
    <t>11-35-006-11W2</t>
  </si>
  <si>
    <t>10G272</t>
  </si>
  <si>
    <t>08G038</t>
  </si>
  <si>
    <t>81K029</t>
  </si>
  <si>
    <t>16-35-006-11W2</t>
  </si>
  <si>
    <t>06-01-007-11W2</t>
  </si>
  <si>
    <t>08G229</t>
  </si>
  <si>
    <t>10G195</t>
  </si>
  <si>
    <t>05-01-007-11W2</t>
  </si>
  <si>
    <t>12F203</t>
  </si>
  <si>
    <t>81B067</t>
  </si>
  <si>
    <t>08-02-007-11W2</t>
  </si>
  <si>
    <t>09B068</t>
  </si>
  <si>
    <t>13-09-007-11W2</t>
  </si>
  <si>
    <t>05-16-007-11W2</t>
  </si>
  <si>
    <t>09I106</t>
  </si>
  <si>
    <t>14-09-007-11W2</t>
  </si>
  <si>
    <t>07-16-007-11W2</t>
  </si>
  <si>
    <t>10K330</t>
  </si>
  <si>
    <t>08-16-007-11W2</t>
  </si>
  <si>
    <t>11D063</t>
  </si>
  <si>
    <t>01-16-007-11W2</t>
  </si>
  <si>
    <t>04-16-007-11W2</t>
  </si>
  <si>
    <t>07H154</t>
  </si>
  <si>
    <t>03-16-007-11W2</t>
  </si>
  <si>
    <t>84F337</t>
  </si>
  <si>
    <t>10C076</t>
  </si>
  <si>
    <t>5 Facilities:</t>
  </si>
  <si>
    <t>52 Wells: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</si>
</sst>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[$-10409]&quot;$&quot;#,##0.00;\(&quot;$&quot;#,##0.00\)"/>
    <numFmt numFmtId="165" formatCode="[$-10409]0.00;\(0.00\)"/>
    <numFmt numFmtId="166" formatCode="[$-10409]0.0000;\(0.0000\)"/>
    <numFmt numFmtId="167" formatCode="[$-10409]#,##0.00;\(#,##0.00\)"/>
  </numFmts>
  <fonts count="7">
    <font>
      <sz val="11"/>
      <color rgb="FF000000"/>
      <name val="Calibri"/>
      <family val="2"/>
      <scheme val="minor"/>
    </font>
    <font>
      <sz val="11"/>
      <name val="Calibri"/>
    </font>
    <font>
      <b/>
      <sz val="18"/>
      <color rgb="FF000000"/>
      <name val="Calibri"/>
    </font>
    <font>
      <sz val="12"/>
      <color rgb="FF000000"/>
      <name val="Calibri"/>
    </font>
    <font>
      <b/>
      <u/>
      <sz val="14"/>
      <color rgb="FF000000"/>
      <name val="Calibri"/>
    </font>
    <font>
      <b/>
      <sz val="12"/>
      <color rgb="FF000000"/>
      <name val="Calibri"/>
    </font>
    <font>
      <sz val="10"/>
      <color rgb="FF000000"/>
      <name val="Arial"/>
    </font>
  </fonts>
  <fills count="3">
    <fill>
      <patternFill patternType="none"/>
    </fill>
    <fill>
      <patternFill patternType="gray125"/>
    </fill>
    <fill>
      <patternFill patternType="solid">
        <fgColor rgb="FFDDEBF7"/>
        <bgColor rgb="FFDDEBF7"/>
      </patternFill>
    </fill>
  </fills>
  <borders count="10">
    <border>
      <left/>
      <right/>
      <top/>
      <bottom/>
      <diagonal/>
    </border>
    <border>
      <left style="thin">
        <color rgb="FFD3D3D3"/>
      </left>
      <right style="thin">
        <color rgb="FFD3D3D3"/>
      </right>
      <top style="thin">
        <color rgb="FFD3D3D3"/>
      </top>
      <bottom style="thin">
        <color rgb="FFD3D3D3"/>
      </bottom>
      <diagonal/>
    </border>
    <border>
      <left/>
      <right/>
      <top style="thin">
        <color rgb="FFD3D3D3"/>
      </top>
      <bottom style="thin">
        <color rgb="FFD3D3D3"/>
      </bottom>
      <diagonal/>
    </border>
    <border>
      <left/>
      <right style="thin">
        <color rgb="FFD3D3D3"/>
      </right>
      <top style="thin">
        <color rgb="FFD3D3D3"/>
      </top>
      <bottom style="thin">
        <color rgb="FFD3D3D3"/>
      </bottom>
      <diagonal/>
    </border>
    <border>
      <left/>
      <right/>
      <top/>
      <bottom style="medium">
        <color rgb="FF000000"/>
      </bottom>
      <diagonal/>
    </border>
    <border>
      <left style="thin">
        <color rgb="FFD3D3D3"/>
      </left>
      <right style="thin">
        <color rgb="FFD3D3D3"/>
      </right>
      <top style="thin">
        <color rgb="FFD3D3D3"/>
      </top>
      <bottom style="medium">
        <color rgb="FF000000"/>
      </bottom>
      <diagonal/>
    </border>
    <border>
      <left/>
      <right style="thin">
        <color rgb="FFD3D3D3"/>
      </right>
      <top style="thin">
        <color rgb="FFD3D3D3"/>
      </top>
      <bottom style="medium">
        <color rgb="FF000000"/>
      </bottom>
      <diagonal/>
    </border>
    <border>
      <left/>
      <right/>
      <top style="thin">
        <color rgb="FFD3D3D3"/>
      </top>
      <bottom style="medium">
        <color rgb="FF000000"/>
      </bottom>
      <diagonal/>
    </border>
    <border>
      <left style="thin">
        <color rgb="FFD3D3D3"/>
      </left>
      <right style="thin">
        <color rgb="FFD3D3D3"/>
      </right>
      <top style="medium">
        <color rgb="FF000000"/>
      </top>
      <bottom style="thin">
        <color rgb="FFD3D3D3"/>
      </bottom>
      <diagonal/>
    </border>
    <border>
      <left/>
      <right style="thin">
        <color rgb="FFD3D3D3"/>
      </right>
      <top style="medium">
        <color rgb="FF000000"/>
      </top>
      <bottom style="thin">
        <color rgb="FFD3D3D3"/>
      </bottom>
      <diagonal/>
    </border>
  </borders>
  <cellStyleXfs count="1">
    <xf numFmtId="0" fontId="0" fillId="0" borderId="0"/>
  </cellStyleXfs>
  <cellXfs count="40">
    <xf numFmtId="0" fontId="1" fillId="0" borderId="0" xfId="0" applyFont="1" applyFill="1" applyBorder="1"/>
    <xf numFmtId="0" fontId="2" fillId="0" borderId="1" xfId="0" applyNumberFormat="1" applyFont="1" applyFill="1" applyBorder="1" applyAlignment="1">
      <alignment horizontal="center" vertical="center" wrapText="1" readingOrder="1"/>
    </xf>
    <xf numFmtId="0" fontId="3" fillId="0" borderId="1" xfId="0" applyNumberFormat="1" applyFont="1" applyFill="1" applyBorder="1" applyAlignment="1">
      <alignment horizontal="left" vertical="top" wrapText="1" readingOrder="1"/>
    </xf>
    <xf numFmtId="0" fontId="2" fillId="0" borderId="1" xfId="0" applyNumberFormat="1" applyFont="1" applyFill="1" applyBorder="1" applyAlignment="1">
      <alignment vertical="top" wrapText="1" readingOrder="1"/>
    </xf>
    <xf numFmtId="0" fontId="4" fillId="0" borderId="1" xfId="0" applyNumberFormat="1" applyFont="1" applyFill="1" applyBorder="1" applyAlignment="1">
      <alignment vertical="top" wrapText="1" readingOrder="1"/>
    </xf>
    <xf numFmtId="0" fontId="5" fillId="2" borderId="4" xfId="0" applyNumberFormat="1" applyFont="1" applyFill="1" applyBorder="1" applyAlignment="1">
      <alignment horizontal="center" wrapText="1" readingOrder="1"/>
    </xf>
    <xf numFmtId="0" fontId="5" fillId="2" borderId="5" xfId="0" applyNumberFormat="1" applyFont="1" applyFill="1" applyBorder="1" applyAlignment="1">
      <alignment horizontal="center" wrapText="1" readingOrder="1"/>
    </xf>
    <xf numFmtId="164" fontId="5" fillId="0" borderId="1" xfId="0" applyNumberFormat="1" applyFont="1" applyFill="1" applyBorder="1" applyAlignment="1">
      <alignment horizontal="right" wrapText="1" readingOrder="1"/>
    </xf>
    <xf numFmtId="0" fontId="5" fillId="0" borderId="1" xfId="0" applyNumberFormat="1" applyFont="1" applyFill="1" applyBorder="1" applyAlignment="1">
      <alignment horizontal="center" wrapText="1" readingOrder="1"/>
    </xf>
    <xf numFmtId="165" fontId="5" fillId="0" borderId="1" xfId="0" applyNumberFormat="1" applyFont="1" applyFill="1" applyBorder="1" applyAlignment="1">
      <alignment horizontal="center" wrapText="1" readingOrder="1"/>
    </xf>
    <xf numFmtId="0" fontId="4" fillId="0" borderId="0" xfId="0" applyNumberFormat="1" applyFont="1" applyFill="1" applyBorder="1" applyAlignment="1">
      <alignment horizontal="left" wrapText="1" readingOrder="1"/>
    </xf>
    <xf numFmtId="0" fontId="5" fillId="0" borderId="0" xfId="0" applyNumberFormat="1" applyFont="1" applyFill="1" applyBorder="1" applyAlignment="1">
      <alignment horizontal="center" wrapText="1" readingOrder="1"/>
    </xf>
    <xf numFmtId="0" fontId="3" fillId="0" borderId="1" xfId="0" applyNumberFormat="1" applyFont="1" applyFill="1" applyBorder="1" applyAlignment="1">
      <alignment horizontal="center" wrapText="1" readingOrder="1"/>
    </xf>
    <xf numFmtId="164" fontId="3" fillId="0" borderId="1" xfId="0" applyNumberFormat="1" applyFont="1" applyFill="1" applyBorder="1" applyAlignment="1">
      <alignment horizontal="right" wrapText="1" readingOrder="1"/>
    </xf>
    <xf numFmtId="0" fontId="5" fillId="0" borderId="1" xfId="0" applyNumberFormat="1" applyFont="1" applyFill="1" applyBorder="1" applyAlignment="1">
      <alignment horizontal="right" wrapText="1" readingOrder="1"/>
    </xf>
    <xf numFmtId="164" fontId="5" fillId="0" borderId="8" xfId="0" applyNumberFormat="1" applyFont="1" applyFill="1" applyBorder="1" applyAlignment="1">
      <alignment horizontal="right" wrapText="1" readingOrder="1"/>
    </xf>
    <xf numFmtId="0" fontId="4" fillId="0" borderId="1" xfId="0" applyNumberFormat="1" applyFont="1" applyFill="1" applyBorder="1" applyAlignment="1">
      <alignment horizontal="left" wrapText="1" readingOrder="1"/>
    </xf>
    <xf numFmtId="0" fontId="6" fillId="0" borderId="1" xfId="0" applyNumberFormat="1" applyFont="1" applyFill="1" applyBorder="1" applyAlignment="1">
      <alignment vertical="top" wrapText="1" readingOrder="1"/>
    </xf>
    <xf numFmtId="167" fontId="3" fillId="0" borderId="1" xfId="0" applyNumberFormat="1" applyFont="1" applyFill="1" applyBorder="1" applyAlignment="1">
      <alignment horizontal="right" wrapText="1" readingOrder="1"/>
    </xf>
    <xf numFmtId="0" fontId="3" fillId="0" borderId="1" xfId="0" applyNumberFormat="1" applyFont="1" applyFill="1" applyBorder="1" applyAlignment="1">
      <alignment horizontal="right" wrapText="1" readingOrder="1"/>
    </xf>
    <xf numFmtId="164" fontId="5" fillId="0" borderId="8" xfId="0" applyNumberFormat="1" applyFont="1" applyFill="1" applyBorder="1" applyAlignment="1">
      <alignment horizontal="right" wrapText="1" readingOrder="1"/>
    </xf>
    <xf numFmtId="0" fontId="1" fillId="0" borderId="9" xfId="0" applyNumberFormat="1" applyFont="1" applyFill="1" applyBorder="1" applyAlignment="1">
      <alignment vertical="top" wrapText="1"/>
    </xf>
    <xf numFmtId="164" fontId="3" fillId="0" borderId="1" xfId="0" applyNumberFormat="1" applyFont="1" applyFill="1" applyBorder="1" applyAlignment="1">
      <alignment horizontal="right" wrapText="1" readingOrder="1"/>
    </xf>
    <xf numFmtId="0" fontId="1" fillId="0" borderId="3" xfId="0" applyNumberFormat="1" applyFont="1" applyFill="1" applyBorder="1" applyAlignment="1">
      <alignment vertical="top" wrapText="1"/>
    </xf>
    <xf numFmtId="0" fontId="6" fillId="0" borderId="1" xfId="0" applyNumberFormat="1" applyFont="1" applyFill="1" applyBorder="1" applyAlignment="1">
      <alignment vertical="top" wrapText="1" readingOrder="1"/>
    </xf>
    <xf numFmtId="0" fontId="5" fillId="2" borderId="5" xfId="0" applyNumberFormat="1" applyFont="1" applyFill="1" applyBorder="1" applyAlignment="1">
      <alignment horizontal="center" wrapText="1" readingOrder="1"/>
    </xf>
    <xf numFmtId="0" fontId="1" fillId="0" borderId="6" xfId="0" applyNumberFormat="1" applyFont="1" applyFill="1" applyBorder="1" applyAlignment="1">
      <alignment vertical="top" wrapText="1"/>
    </xf>
    <xf numFmtId="0" fontId="3" fillId="0" borderId="1" xfId="0" applyNumberFormat="1" applyFont="1" applyFill="1" applyBorder="1" applyAlignment="1">
      <alignment horizontal="center" wrapText="1" readingOrder="1"/>
    </xf>
    <xf numFmtId="0" fontId="1" fillId="0" borderId="2" xfId="0" applyNumberFormat="1" applyFont="1" applyFill="1" applyBorder="1" applyAlignment="1">
      <alignment vertical="top" wrapText="1"/>
    </xf>
    <xf numFmtId="166" fontId="3" fillId="0" borderId="1" xfId="0" applyNumberFormat="1" applyFont="1" applyFill="1" applyBorder="1" applyAlignment="1">
      <alignment horizontal="center" wrapText="1" readingOrder="1"/>
    </xf>
    <xf numFmtId="0" fontId="5" fillId="0" borderId="1" xfId="0" applyNumberFormat="1" applyFont="1" applyFill="1" applyBorder="1" applyAlignment="1">
      <alignment horizontal="right" wrapText="1" readingOrder="1"/>
    </xf>
    <xf numFmtId="0" fontId="5" fillId="2" borderId="4" xfId="0" applyNumberFormat="1" applyFont="1" applyFill="1" applyBorder="1" applyAlignment="1">
      <alignment horizontal="center" wrapText="1" readingOrder="1"/>
    </xf>
    <xf numFmtId="0" fontId="1" fillId="0" borderId="4" xfId="0" applyNumberFormat="1" applyFont="1" applyFill="1" applyBorder="1" applyAlignment="1">
      <alignment vertical="top" wrapText="1"/>
    </xf>
    <xf numFmtId="164" fontId="5" fillId="0" borderId="1" xfId="0" applyNumberFormat="1" applyFont="1" applyFill="1" applyBorder="1" applyAlignment="1">
      <alignment horizontal="right" wrapText="1" readingOrder="1"/>
    </xf>
    <xf numFmtId="0" fontId="5" fillId="0" borderId="0" xfId="0" applyNumberFormat="1" applyFont="1" applyFill="1" applyBorder="1" applyAlignment="1">
      <alignment horizontal="center" wrapText="1" readingOrder="1"/>
    </xf>
    <xf numFmtId="0" fontId="1" fillId="0" borderId="0" xfId="0" applyFont="1" applyFill="1" applyBorder="1"/>
    <xf numFmtId="0" fontId="3" fillId="0" borderId="1" xfId="0" applyNumberFormat="1" applyFont="1" applyFill="1" applyBorder="1" applyAlignment="1">
      <alignment horizontal="left" vertical="top" wrapText="1" readingOrder="1"/>
    </xf>
    <xf numFmtId="0" fontId="1" fillId="0" borderId="7" xfId="0" applyNumberFormat="1" applyFont="1" applyFill="1" applyBorder="1" applyAlignment="1">
      <alignment vertical="top" wrapText="1"/>
    </xf>
    <xf numFmtId="0" fontId="2" fillId="0" borderId="1" xfId="0" applyNumberFormat="1" applyFont="1" applyFill="1" applyBorder="1" applyAlignment="1">
      <alignment horizontal="center" vertical="center" wrapText="1" readingOrder="1"/>
    </xf>
    <xf numFmtId="0" fontId="2" fillId="0" borderId="1" xfId="0" applyNumberFormat="1" applyFont="1" applyFill="1" applyBorder="1" applyAlignment="1">
      <alignment vertical="top" wrapText="1" readingOrder="1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D3D3D3"/>
      <rgbColor rgb="00DDEBF7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38049</xdr:colOff>
      <xdr:row>0</xdr:row>
      <xdr:rowOff>0</xdr:rowOff>
    </xdr:from>
    <xdr:to>
      <xdr:col>1</xdr:col>
      <xdr:colOff>677494</xdr:colOff>
      <xdr:row>0</xdr:row>
      <xdr:rowOff>875669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71"/>
  <sheetViews>
    <sheetView showGridLines="0" tabSelected="1" zoomScale="70" zoomScaleNormal="70" workbookViewId="0">
      <selection activeCell="E8" sqref="E8"/>
    </sheetView>
  </sheetViews>
  <sheetFormatPr defaultRowHeight="15.05"/>
  <cols>
    <col min="1" max="1" width="20.44140625" customWidth="1"/>
    <col min="2" max="2" width="19.44140625" customWidth="1"/>
    <col min="3" max="3" width="16.6640625" customWidth="1"/>
    <col min="4" max="4" width="13.6640625" customWidth="1"/>
    <col min="5" max="5" width="16.88671875" customWidth="1"/>
    <col min="6" max="6" width="22.5546875" customWidth="1"/>
    <col min="7" max="7" width="34" customWidth="1"/>
    <col min="8" max="10" width="13.6640625" customWidth="1"/>
    <col min="11" max="12" width="17.33203125" customWidth="1"/>
    <col min="13" max="13" width="1.33203125" customWidth="1"/>
    <col min="14" max="14" width="16.5546875" customWidth="1"/>
    <col min="15" max="15" width="22.109375" customWidth="1"/>
    <col min="16" max="16" width="255" customWidth="1"/>
  </cols>
  <sheetData>
    <row r="1" spans="1:15" ht="69.400000000000006" customHeight="1">
      <c r="A1" s="35"/>
      <c r="B1" s="35"/>
      <c r="C1" s="38" t="s">
        <v>0</v>
      </c>
      <c r="D1" s="28"/>
      <c r="E1" s="28"/>
      <c r="F1" s="28"/>
      <c r="G1" s="28"/>
      <c r="H1" s="28"/>
      <c r="I1" s="28"/>
      <c r="J1" s="28"/>
      <c r="K1" s="23"/>
      <c r="L1" s="36" t="s">
        <v>1</v>
      </c>
      <c r="M1" s="28"/>
      <c r="N1" s="28"/>
      <c r="O1" s="23"/>
    </row>
    <row r="2" spans="1:15" ht="24.25">
      <c r="A2" s="39" t="s">
        <v>2</v>
      </c>
      <c r="B2" s="28"/>
      <c r="C2" s="28"/>
      <c r="D2" s="28"/>
      <c r="E2" s="28"/>
      <c r="F2" s="28"/>
      <c r="G2" s="23"/>
      <c r="H2" s="1" t="s">
        <v>3</v>
      </c>
      <c r="I2" s="1" t="s">
        <v>3</v>
      </c>
      <c r="J2" s="1" t="s">
        <v>3</v>
      </c>
      <c r="K2" s="1" t="s">
        <v>3</v>
      </c>
      <c r="L2" s="36" t="s">
        <v>3</v>
      </c>
      <c r="M2" s="23"/>
      <c r="N2" s="2" t="s">
        <v>3</v>
      </c>
      <c r="O2" s="2" t="s">
        <v>3</v>
      </c>
    </row>
    <row r="3" spans="1:15" ht="24.25">
      <c r="A3" s="4" t="s">
        <v>4</v>
      </c>
      <c r="B3" s="3" t="s">
        <v>3</v>
      </c>
      <c r="C3" s="3" t="s">
        <v>3</v>
      </c>
      <c r="D3" s="3" t="s">
        <v>3</v>
      </c>
      <c r="E3" s="3" t="s">
        <v>3</v>
      </c>
      <c r="F3" s="3" t="s">
        <v>3</v>
      </c>
      <c r="G3" s="3" t="s">
        <v>3</v>
      </c>
      <c r="H3" s="1" t="s">
        <v>3</v>
      </c>
      <c r="I3" s="1" t="s">
        <v>3</v>
      </c>
      <c r="J3" s="1" t="s">
        <v>3</v>
      </c>
      <c r="K3" s="1" t="s">
        <v>3</v>
      </c>
      <c r="L3" s="36" t="s">
        <v>3</v>
      </c>
      <c r="M3" s="23"/>
      <c r="N3" s="2" t="s">
        <v>3</v>
      </c>
      <c r="O3" s="2" t="s">
        <v>3</v>
      </c>
    </row>
    <row r="4" spans="1:15" ht="15.75">
      <c r="A4" s="5" t="s">
        <v>5</v>
      </c>
      <c r="B4" s="5" t="s">
        <v>6</v>
      </c>
      <c r="C4" s="31" t="s">
        <v>7</v>
      </c>
      <c r="D4" s="32"/>
      <c r="E4" s="5" t="s">
        <v>8</v>
      </c>
      <c r="F4" s="5" t="s">
        <v>3</v>
      </c>
      <c r="G4" s="5" t="s">
        <v>9</v>
      </c>
      <c r="H4" s="6" t="s">
        <v>3</v>
      </c>
      <c r="I4" s="25" t="s">
        <v>10</v>
      </c>
      <c r="J4" s="26"/>
      <c r="K4" s="25" t="s">
        <v>11</v>
      </c>
      <c r="L4" s="37"/>
      <c r="M4" s="26"/>
      <c r="N4" s="25" t="s">
        <v>12</v>
      </c>
      <c r="O4" s="26"/>
    </row>
    <row r="5" spans="1:15" ht="15.75">
      <c r="A5" s="7">
        <f>L70</f>
        <v>2301980.5906799994</v>
      </c>
      <c r="B5" s="7">
        <f>M70+O70</f>
        <v>1983600</v>
      </c>
      <c r="C5" s="33">
        <f>N14+O14</f>
        <v>453384.84340000001</v>
      </c>
      <c r="D5" s="23"/>
      <c r="E5" s="7">
        <f>C5+B5</f>
        <v>2436984.8434000001</v>
      </c>
      <c r="F5" s="8" t="s">
        <v>3</v>
      </c>
      <c r="G5" s="9">
        <f>A5/E5</f>
        <v>0.94460193173313001</v>
      </c>
      <c r="H5" s="8" t="s">
        <v>3</v>
      </c>
      <c r="I5" s="33">
        <v>0</v>
      </c>
      <c r="J5" s="23"/>
      <c r="K5" s="33">
        <v>0</v>
      </c>
      <c r="L5" s="28"/>
      <c r="M5" s="23"/>
      <c r="N5" s="33">
        <v>0</v>
      </c>
      <c r="O5" s="23"/>
    </row>
    <row r="6" spans="1:15" ht="18" customHeight="1"/>
    <row r="7" spans="1:15" ht="18.350000000000001">
      <c r="A7" s="10" t="s">
        <v>159</v>
      </c>
      <c r="B7" s="11" t="s">
        <v>3</v>
      </c>
      <c r="C7" s="11" t="s">
        <v>3</v>
      </c>
      <c r="D7" s="11" t="s">
        <v>3</v>
      </c>
      <c r="E7" s="11" t="s">
        <v>3</v>
      </c>
      <c r="F7" s="11" t="s">
        <v>3</v>
      </c>
      <c r="G7" s="11" t="s">
        <v>3</v>
      </c>
      <c r="H7" s="11" t="s">
        <v>3</v>
      </c>
      <c r="I7" s="11" t="s">
        <v>3</v>
      </c>
      <c r="J7" s="11" t="s">
        <v>3</v>
      </c>
      <c r="K7" s="11" t="s">
        <v>3</v>
      </c>
      <c r="L7" s="34" t="s">
        <v>3</v>
      </c>
      <c r="M7" s="35"/>
      <c r="N7" s="11" t="s">
        <v>3</v>
      </c>
      <c r="O7" s="11" t="s">
        <v>3</v>
      </c>
    </row>
    <row r="8" spans="1:15" ht="32.1" thickBot="1">
      <c r="A8" s="5" t="s">
        <v>13</v>
      </c>
      <c r="B8" s="5" t="s">
        <v>14</v>
      </c>
      <c r="C8" s="5" t="s">
        <v>15</v>
      </c>
      <c r="D8" s="5" t="s">
        <v>16</v>
      </c>
      <c r="E8" s="5" t="s">
        <v>17</v>
      </c>
      <c r="F8" s="5" t="s">
        <v>18</v>
      </c>
      <c r="G8" s="5" t="s">
        <v>19</v>
      </c>
      <c r="H8" s="31" t="s">
        <v>20</v>
      </c>
      <c r="I8" s="32"/>
      <c r="J8" s="32"/>
      <c r="K8" s="5" t="s">
        <v>21</v>
      </c>
      <c r="L8" s="31" t="s">
        <v>22</v>
      </c>
      <c r="M8" s="32"/>
      <c r="N8" s="5" t="s">
        <v>23</v>
      </c>
      <c r="O8" s="5" t="s">
        <v>24</v>
      </c>
    </row>
    <row r="9" spans="1:15" ht="15.75">
      <c r="A9" s="12" t="s">
        <v>32</v>
      </c>
      <c r="B9" s="12" t="s">
        <v>33</v>
      </c>
      <c r="C9" s="12" t="s">
        <v>34</v>
      </c>
      <c r="D9" s="12" t="s">
        <v>25</v>
      </c>
      <c r="E9" s="12" t="s">
        <v>29</v>
      </c>
      <c r="F9" s="12" t="s">
        <v>26</v>
      </c>
      <c r="G9" s="12" t="s">
        <v>27</v>
      </c>
      <c r="H9" s="27" t="s">
        <v>30</v>
      </c>
      <c r="I9" s="28"/>
      <c r="J9" s="23"/>
      <c r="K9" s="12" t="s">
        <v>29</v>
      </c>
      <c r="L9" s="29">
        <v>0</v>
      </c>
      <c r="M9" s="23"/>
      <c r="N9" s="13">
        <v>0</v>
      </c>
      <c r="O9" s="13">
        <v>0</v>
      </c>
    </row>
    <row r="10" spans="1:15" ht="15.75">
      <c r="A10" s="12" t="s">
        <v>32</v>
      </c>
      <c r="B10" s="12" t="s">
        <v>33</v>
      </c>
      <c r="C10" s="12" t="s">
        <v>35</v>
      </c>
      <c r="D10" s="12" t="s">
        <v>25</v>
      </c>
      <c r="E10" s="12" t="s">
        <v>29</v>
      </c>
      <c r="F10" s="12" t="s">
        <v>26</v>
      </c>
      <c r="G10" s="12" t="s">
        <v>27</v>
      </c>
      <c r="H10" s="27" t="s">
        <v>28</v>
      </c>
      <c r="I10" s="28"/>
      <c r="J10" s="23"/>
      <c r="K10" s="12" t="s">
        <v>29</v>
      </c>
      <c r="L10" s="29">
        <v>5.4756109999999998</v>
      </c>
      <c r="M10" s="23"/>
      <c r="N10" s="13">
        <v>54756.11</v>
      </c>
      <c r="O10" s="13">
        <v>121558.56419999999</v>
      </c>
    </row>
    <row r="11" spans="1:15" ht="15.75">
      <c r="A11" s="12" t="s">
        <v>36</v>
      </c>
      <c r="B11" s="12" t="s">
        <v>37</v>
      </c>
      <c r="C11" s="12" t="s">
        <v>38</v>
      </c>
      <c r="D11" s="12" t="s">
        <v>25</v>
      </c>
      <c r="E11" s="12" t="s">
        <v>29</v>
      </c>
      <c r="F11" s="12" t="s">
        <v>26</v>
      </c>
      <c r="G11" s="12" t="s">
        <v>39</v>
      </c>
      <c r="H11" s="27" t="s">
        <v>28</v>
      </c>
      <c r="I11" s="28"/>
      <c r="J11" s="23"/>
      <c r="K11" s="12" t="s">
        <v>31</v>
      </c>
      <c r="L11" s="29">
        <v>5.2283860000000004</v>
      </c>
      <c r="M11" s="23"/>
      <c r="N11" s="13">
        <v>0</v>
      </c>
      <c r="O11" s="13">
        <v>116070.1692</v>
      </c>
    </row>
    <row r="12" spans="1:15" ht="15.75">
      <c r="A12" s="12" t="s">
        <v>36</v>
      </c>
      <c r="B12" s="12" t="s">
        <v>37</v>
      </c>
      <c r="C12" s="12" t="s">
        <v>40</v>
      </c>
      <c r="D12" s="12" t="s">
        <v>25</v>
      </c>
      <c r="E12" s="12" t="s">
        <v>29</v>
      </c>
      <c r="F12" s="12" t="s">
        <v>26</v>
      </c>
      <c r="G12" s="12" t="s">
        <v>39</v>
      </c>
      <c r="H12" s="27" t="s">
        <v>30</v>
      </c>
      <c r="I12" s="28"/>
      <c r="J12" s="23"/>
      <c r="K12" s="12" t="s">
        <v>31</v>
      </c>
      <c r="L12" s="29">
        <v>0</v>
      </c>
      <c r="M12" s="23"/>
      <c r="N12" s="13">
        <v>0</v>
      </c>
      <c r="O12" s="13">
        <v>0</v>
      </c>
    </row>
    <row r="13" spans="1:15" ht="16.399999999999999" thickBot="1">
      <c r="A13" s="12" t="s">
        <v>41</v>
      </c>
      <c r="B13" s="12" t="s">
        <v>42</v>
      </c>
      <c r="C13" s="12" t="s">
        <v>43</v>
      </c>
      <c r="D13" s="12" t="s">
        <v>44</v>
      </c>
      <c r="E13" s="12" t="s">
        <v>3</v>
      </c>
      <c r="F13" s="12" t="s">
        <v>26</v>
      </c>
      <c r="G13" s="12" t="s">
        <v>27</v>
      </c>
      <c r="H13" s="27" t="s">
        <v>28</v>
      </c>
      <c r="I13" s="28"/>
      <c r="J13" s="23"/>
      <c r="K13" s="12" t="s">
        <v>29</v>
      </c>
      <c r="L13" s="29">
        <v>5</v>
      </c>
      <c r="M13" s="23"/>
      <c r="N13" s="13">
        <v>50000</v>
      </c>
      <c r="O13" s="13">
        <v>111000</v>
      </c>
    </row>
    <row r="14" spans="1:15" ht="15.75">
      <c r="A14" s="12" t="s">
        <v>3</v>
      </c>
      <c r="B14" s="12" t="s">
        <v>3</v>
      </c>
      <c r="C14" s="12" t="s">
        <v>3</v>
      </c>
      <c r="D14" s="12" t="s">
        <v>3</v>
      </c>
      <c r="E14" s="12" t="s">
        <v>3</v>
      </c>
      <c r="F14" s="12" t="s">
        <v>3</v>
      </c>
      <c r="G14" s="12" t="s">
        <v>3</v>
      </c>
      <c r="H14" s="12" t="s">
        <v>3</v>
      </c>
      <c r="I14" s="12" t="s">
        <v>3</v>
      </c>
      <c r="J14" s="12" t="s">
        <v>3</v>
      </c>
      <c r="K14" s="12" t="s">
        <v>3</v>
      </c>
      <c r="L14" s="30" t="s">
        <v>45</v>
      </c>
      <c r="M14" s="23"/>
      <c r="N14" s="15">
        <f>SUM(N9:N13)</f>
        <v>104756.11</v>
      </c>
      <c r="O14" s="15">
        <f>SUM(O9:O13)</f>
        <v>348628.73340000003</v>
      </c>
    </row>
    <row r="15" spans="1:15" ht="22.6" customHeight="1"/>
    <row r="16" spans="1:15" ht="18.350000000000001">
      <c r="A16" s="16" t="s">
        <v>160</v>
      </c>
      <c r="B16" s="17" t="s">
        <v>3</v>
      </c>
      <c r="C16" s="17" t="s">
        <v>3</v>
      </c>
      <c r="D16" s="17" t="s">
        <v>3</v>
      </c>
      <c r="E16" s="17" t="s">
        <v>3</v>
      </c>
      <c r="F16" s="17" t="s">
        <v>3</v>
      </c>
      <c r="G16" s="17" t="s">
        <v>3</v>
      </c>
      <c r="H16" s="17" t="s">
        <v>3</v>
      </c>
      <c r="I16" s="17" t="s">
        <v>3</v>
      </c>
      <c r="J16" s="17" t="s">
        <v>3</v>
      </c>
      <c r="K16" s="17" t="s">
        <v>3</v>
      </c>
      <c r="L16" s="17" t="s">
        <v>3</v>
      </c>
      <c r="M16" s="24" t="s">
        <v>3</v>
      </c>
      <c r="N16" s="23"/>
      <c r="O16" s="17" t="s">
        <v>3</v>
      </c>
    </row>
    <row r="17" spans="1:15" ht="32.1" thickBot="1">
      <c r="A17" s="6" t="s">
        <v>13</v>
      </c>
      <c r="B17" s="6" t="s">
        <v>46</v>
      </c>
      <c r="C17" s="6" t="s">
        <v>15</v>
      </c>
      <c r="D17" s="6" t="s">
        <v>16</v>
      </c>
      <c r="E17" s="6" t="s">
        <v>47</v>
      </c>
      <c r="F17" s="6" t="s">
        <v>48</v>
      </c>
      <c r="G17" s="6" t="s">
        <v>49</v>
      </c>
      <c r="H17" s="6" t="s">
        <v>50</v>
      </c>
      <c r="I17" s="6" t="s">
        <v>21</v>
      </c>
      <c r="J17" s="6" t="s">
        <v>51</v>
      </c>
      <c r="K17" s="6" t="s">
        <v>52</v>
      </c>
      <c r="L17" s="6" t="s">
        <v>53</v>
      </c>
      <c r="M17" s="25" t="s">
        <v>23</v>
      </c>
      <c r="N17" s="26"/>
      <c r="O17" s="6" t="s">
        <v>24</v>
      </c>
    </row>
    <row r="18" spans="1:15" ht="15.75">
      <c r="A18" s="12" t="s">
        <v>61</v>
      </c>
      <c r="B18" s="12" t="s">
        <v>61</v>
      </c>
      <c r="C18" s="12" t="s">
        <v>62</v>
      </c>
      <c r="D18" s="12" t="s">
        <v>25</v>
      </c>
      <c r="E18" s="18">
        <v>1420.4</v>
      </c>
      <c r="F18" s="12" t="s">
        <v>56</v>
      </c>
      <c r="G18" s="12" t="s">
        <v>63</v>
      </c>
      <c r="H18" s="12" t="s">
        <v>3</v>
      </c>
      <c r="I18" s="12" t="s">
        <v>31</v>
      </c>
      <c r="J18" s="13">
        <v>0</v>
      </c>
      <c r="K18" s="13">
        <v>0</v>
      </c>
      <c r="L18" s="13">
        <v>0</v>
      </c>
      <c r="M18" s="22">
        <v>18100</v>
      </c>
      <c r="N18" s="23"/>
      <c r="O18" s="13">
        <v>22200</v>
      </c>
    </row>
    <row r="19" spans="1:15" ht="15.75">
      <c r="A19" s="12" t="s">
        <v>64</v>
      </c>
      <c r="B19" s="12" t="s">
        <v>64</v>
      </c>
      <c r="C19" s="12" t="s">
        <v>65</v>
      </c>
      <c r="D19" s="12" t="s">
        <v>25</v>
      </c>
      <c r="E19" s="18">
        <v>1429.9</v>
      </c>
      <c r="F19" s="12" t="s">
        <v>57</v>
      </c>
      <c r="G19" s="12" t="s">
        <v>55</v>
      </c>
      <c r="H19" s="12" t="s">
        <v>3</v>
      </c>
      <c r="I19" s="12" t="s">
        <v>29</v>
      </c>
      <c r="J19" s="13">
        <v>18682.092000000001</v>
      </c>
      <c r="K19" s="13">
        <v>283.39169399999997</v>
      </c>
      <c r="L19" s="13">
        <v>18965.483693999999</v>
      </c>
      <c r="M19" s="22">
        <v>31300</v>
      </c>
      <c r="N19" s="23"/>
      <c r="O19" s="13">
        <v>2220</v>
      </c>
    </row>
    <row r="20" spans="1:15" ht="15.75">
      <c r="A20" s="12" t="s">
        <v>64</v>
      </c>
      <c r="B20" s="12" t="s">
        <v>64</v>
      </c>
      <c r="C20" s="12" t="s">
        <v>66</v>
      </c>
      <c r="D20" s="12" t="s">
        <v>25</v>
      </c>
      <c r="E20" s="18">
        <v>1419.2</v>
      </c>
      <c r="F20" s="12" t="s">
        <v>57</v>
      </c>
      <c r="G20" s="12" t="s">
        <v>55</v>
      </c>
      <c r="H20" s="12" t="s">
        <v>3</v>
      </c>
      <c r="I20" s="12" t="s">
        <v>29</v>
      </c>
      <c r="J20" s="13">
        <v>101321.298</v>
      </c>
      <c r="K20" s="13">
        <v>1098.1427550000001</v>
      </c>
      <c r="L20" s="13">
        <v>102419.440755</v>
      </c>
      <c r="M20" s="22">
        <v>31300</v>
      </c>
      <c r="N20" s="23"/>
      <c r="O20" s="13">
        <v>22200</v>
      </c>
    </row>
    <row r="21" spans="1:15" ht="15.75">
      <c r="A21" s="12" t="s">
        <v>67</v>
      </c>
      <c r="B21" s="12" t="s">
        <v>61</v>
      </c>
      <c r="C21" s="12" t="s">
        <v>68</v>
      </c>
      <c r="D21" s="12" t="s">
        <v>25</v>
      </c>
      <c r="E21" s="18">
        <v>1386.3</v>
      </c>
      <c r="F21" s="12" t="s">
        <v>57</v>
      </c>
      <c r="G21" s="12" t="s">
        <v>55</v>
      </c>
      <c r="H21" s="12" t="s">
        <v>3</v>
      </c>
      <c r="I21" s="12" t="s">
        <v>29</v>
      </c>
      <c r="J21" s="13">
        <v>207603.63</v>
      </c>
      <c r="K21" s="13">
        <v>2337.9811289999998</v>
      </c>
      <c r="L21" s="13">
        <v>209941.611129</v>
      </c>
      <c r="M21" s="22">
        <v>31300</v>
      </c>
      <c r="N21" s="23"/>
      <c r="O21" s="13">
        <v>22200</v>
      </c>
    </row>
    <row r="22" spans="1:15" ht="15.75">
      <c r="A22" s="12" t="s">
        <v>67</v>
      </c>
      <c r="B22" s="12" t="s">
        <v>61</v>
      </c>
      <c r="C22" s="12" t="s">
        <v>69</v>
      </c>
      <c r="D22" s="12" t="s">
        <v>25</v>
      </c>
      <c r="E22" s="18">
        <v>1707.6</v>
      </c>
      <c r="F22" s="12" t="s">
        <v>57</v>
      </c>
      <c r="G22" s="12" t="s">
        <v>55</v>
      </c>
      <c r="H22" s="12" t="s">
        <v>3</v>
      </c>
      <c r="I22" s="12" t="s">
        <v>31</v>
      </c>
      <c r="J22" s="13">
        <v>0</v>
      </c>
      <c r="K22" s="13">
        <v>0</v>
      </c>
      <c r="L22" s="13">
        <v>0</v>
      </c>
      <c r="M22" s="22">
        <v>31300</v>
      </c>
      <c r="N22" s="23"/>
      <c r="O22" s="13">
        <v>2220</v>
      </c>
    </row>
    <row r="23" spans="1:15" ht="15.75">
      <c r="A23" s="12" t="s">
        <v>70</v>
      </c>
      <c r="B23" s="12" t="s">
        <v>71</v>
      </c>
      <c r="C23" s="12" t="s">
        <v>72</v>
      </c>
      <c r="D23" s="12" t="s">
        <v>25</v>
      </c>
      <c r="E23" s="18">
        <v>1367.1</v>
      </c>
      <c r="F23" s="12" t="s">
        <v>57</v>
      </c>
      <c r="G23" s="12" t="s">
        <v>55</v>
      </c>
      <c r="H23" s="12" t="s">
        <v>3</v>
      </c>
      <c r="I23" s="12" t="s">
        <v>29</v>
      </c>
      <c r="J23" s="13">
        <v>152719.39799999999</v>
      </c>
      <c r="K23" s="13">
        <v>1735.774173</v>
      </c>
      <c r="L23" s="13">
        <v>154455.172173</v>
      </c>
      <c r="M23" s="22">
        <v>31300</v>
      </c>
      <c r="N23" s="23"/>
      <c r="O23" s="13">
        <v>22200</v>
      </c>
    </row>
    <row r="24" spans="1:15" ht="15.75">
      <c r="A24" s="12" t="s">
        <v>70</v>
      </c>
      <c r="B24" s="12" t="s">
        <v>73</v>
      </c>
      <c r="C24" s="12" t="s">
        <v>74</v>
      </c>
      <c r="D24" s="12" t="s">
        <v>25</v>
      </c>
      <c r="E24" s="19"/>
      <c r="F24" s="12" t="s">
        <v>58</v>
      </c>
      <c r="G24" s="12" t="s">
        <v>55</v>
      </c>
      <c r="H24" s="12" t="s">
        <v>3</v>
      </c>
      <c r="I24" s="12" t="s">
        <v>31</v>
      </c>
      <c r="J24" s="13">
        <v>0</v>
      </c>
      <c r="K24" s="13">
        <v>0</v>
      </c>
      <c r="L24" s="13">
        <v>0</v>
      </c>
      <c r="M24" s="22">
        <v>0</v>
      </c>
      <c r="N24" s="23"/>
      <c r="O24" s="13">
        <v>0</v>
      </c>
    </row>
    <row r="25" spans="1:15" ht="15.75">
      <c r="A25" s="12" t="s">
        <v>75</v>
      </c>
      <c r="B25" s="12" t="s">
        <v>76</v>
      </c>
      <c r="C25" s="12" t="s">
        <v>77</v>
      </c>
      <c r="D25" s="12" t="s">
        <v>25</v>
      </c>
      <c r="E25" s="18">
        <v>1345</v>
      </c>
      <c r="F25" s="12" t="s">
        <v>57</v>
      </c>
      <c r="G25" s="12" t="s">
        <v>55</v>
      </c>
      <c r="H25" s="12" t="s">
        <v>3</v>
      </c>
      <c r="I25" s="12" t="s">
        <v>29</v>
      </c>
      <c r="J25" s="13">
        <v>138283.236</v>
      </c>
      <c r="K25" s="13">
        <v>1594.0781039999999</v>
      </c>
      <c r="L25" s="13">
        <v>139877.31410399999</v>
      </c>
      <c r="M25" s="22">
        <v>31300</v>
      </c>
      <c r="N25" s="23"/>
      <c r="O25" s="13">
        <v>22200</v>
      </c>
    </row>
    <row r="26" spans="1:15" ht="15.75">
      <c r="A26" s="12" t="s">
        <v>32</v>
      </c>
      <c r="B26" s="12" t="s">
        <v>78</v>
      </c>
      <c r="C26" s="12" t="s">
        <v>79</v>
      </c>
      <c r="D26" s="12" t="s">
        <v>25</v>
      </c>
      <c r="E26" s="18">
        <v>1373.9</v>
      </c>
      <c r="F26" s="12" t="s">
        <v>57</v>
      </c>
      <c r="G26" s="12" t="s">
        <v>55</v>
      </c>
      <c r="H26" s="12" t="s">
        <v>3</v>
      </c>
      <c r="I26" s="12" t="s">
        <v>29</v>
      </c>
      <c r="J26" s="13">
        <v>144942.64199999999</v>
      </c>
      <c r="K26" s="13">
        <v>1558.654086</v>
      </c>
      <c r="L26" s="13">
        <v>146501.29608599999</v>
      </c>
      <c r="M26" s="22">
        <v>31300</v>
      </c>
      <c r="N26" s="23"/>
      <c r="O26" s="13">
        <v>22200</v>
      </c>
    </row>
    <row r="27" spans="1:15" ht="15.75">
      <c r="A27" s="12" t="s">
        <v>32</v>
      </c>
      <c r="B27" s="12" t="s">
        <v>78</v>
      </c>
      <c r="C27" s="12" t="s">
        <v>80</v>
      </c>
      <c r="D27" s="12" t="s">
        <v>25</v>
      </c>
      <c r="E27" s="18">
        <v>1378.3</v>
      </c>
      <c r="F27" s="12" t="s">
        <v>57</v>
      </c>
      <c r="G27" s="12" t="s">
        <v>55</v>
      </c>
      <c r="H27" s="12" t="s">
        <v>3</v>
      </c>
      <c r="I27" s="12" t="s">
        <v>29</v>
      </c>
      <c r="J27" s="13">
        <v>29274.57</v>
      </c>
      <c r="K27" s="13">
        <v>247.96767600000001</v>
      </c>
      <c r="L27" s="13">
        <v>29522.537676</v>
      </c>
      <c r="M27" s="22">
        <v>31300</v>
      </c>
      <c r="N27" s="23"/>
      <c r="O27" s="13">
        <v>22200</v>
      </c>
    </row>
    <row r="28" spans="1:15" ht="15.75">
      <c r="A28" s="12" t="s">
        <v>32</v>
      </c>
      <c r="B28" s="12" t="s">
        <v>78</v>
      </c>
      <c r="C28" s="12" t="s">
        <v>81</v>
      </c>
      <c r="D28" s="12" t="s">
        <v>25</v>
      </c>
      <c r="E28" s="18">
        <v>1351.7</v>
      </c>
      <c r="F28" s="12" t="s">
        <v>57</v>
      </c>
      <c r="G28" s="12" t="s">
        <v>55</v>
      </c>
      <c r="H28" s="12" t="s">
        <v>3</v>
      </c>
      <c r="I28" s="12" t="s">
        <v>29</v>
      </c>
      <c r="J28" s="13">
        <v>94661.892000000007</v>
      </c>
      <c r="K28" s="13">
        <v>921.02266499999996</v>
      </c>
      <c r="L28" s="13">
        <v>95582.914665000004</v>
      </c>
      <c r="M28" s="22">
        <v>31300</v>
      </c>
      <c r="N28" s="23"/>
      <c r="O28" s="13">
        <v>2220</v>
      </c>
    </row>
    <row r="29" spans="1:15" ht="15.75">
      <c r="A29" s="12" t="s">
        <v>32</v>
      </c>
      <c r="B29" s="12" t="s">
        <v>82</v>
      </c>
      <c r="C29" s="12" t="s">
        <v>83</v>
      </c>
      <c r="D29" s="12" t="s">
        <v>25</v>
      </c>
      <c r="E29" s="18">
        <v>1386.4</v>
      </c>
      <c r="F29" s="12" t="s">
        <v>57</v>
      </c>
      <c r="G29" s="12" t="s">
        <v>55</v>
      </c>
      <c r="H29" s="12" t="s">
        <v>3</v>
      </c>
      <c r="I29" s="12" t="s">
        <v>29</v>
      </c>
      <c r="J29" s="13">
        <v>163043.712</v>
      </c>
      <c r="K29" s="13">
        <v>1983.741849</v>
      </c>
      <c r="L29" s="13">
        <v>165027.45384900001</v>
      </c>
      <c r="M29" s="22">
        <v>31300</v>
      </c>
      <c r="N29" s="23"/>
      <c r="O29" s="13">
        <v>2220</v>
      </c>
    </row>
    <row r="30" spans="1:15" ht="15.75">
      <c r="A30" s="12" t="s">
        <v>32</v>
      </c>
      <c r="B30" s="12" t="s">
        <v>32</v>
      </c>
      <c r="C30" s="12" t="s">
        <v>84</v>
      </c>
      <c r="D30" s="12" t="s">
        <v>25</v>
      </c>
      <c r="E30" s="18">
        <v>1417.9</v>
      </c>
      <c r="F30" s="12" t="s">
        <v>54</v>
      </c>
      <c r="G30" s="12" t="s">
        <v>55</v>
      </c>
      <c r="H30" s="12" t="s">
        <v>3</v>
      </c>
      <c r="I30" s="12" t="s">
        <v>31</v>
      </c>
      <c r="J30" s="13">
        <v>0</v>
      </c>
      <c r="K30" s="13">
        <v>0</v>
      </c>
      <c r="L30" s="13">
        <v>0</v>
      </c>
      <c r="M30" s="22">
        <v>0</v>
      </c>
      <c r="N30" s="23"/>
      <c r="O30" s="13">
        <v>0</v>
      </c>
    </row>
    <row r="31" spans="1:15" ht="15.75">
      <c r="A31" s="12" t="s">
        <v>32</v>
      </c>
      <c r="B31" s="12" t="s">
        <v>32</v>
      </c>
      <c r="C31" s="12" t="s">
        <v>85</v>
      </c>
      <c r="D31" s="12" t="s">
        <v>25</v>
      </c>
      <c r="E31" s="18">
        <v>1785.2</v>
      </c>
      <c r="F31" s="12" t="s">
        <v>57</v>
      </c>
      <c r="G31" s="12" t="s">
        <v>55</v>
      </c>
      <c r="H31" s="12" t="s">
        <v>3</v>
      </c>
      <c r="I31" s="12" t="s">
        <v>29</v>
      </c>
      <c r="J31" s="13">
        <v>92024.945999999996</v>
      </c>
      <c r="K31" s="13">
        <v>991.87070100000005</v>
      </c>
      <c r="L31" s="13">
        <v>93016.816701000003</v>
      </c>
      <c r="M31" s="22">
        <v>39125</v>
      </c>
      <c r="N31" s="23"/>
      <c r="O31" s="13">
        <v>22200</v>
      </c>
    </row>
    <row r="32" spans="1:15" ht="15.75">
      <c r="A32" s="12" t="s">
        <v>32</v>
      </c>
      <c r="B32" s="12" t="s">
        <v>78</v>
      </c>
      <c r="C32" s="12" t="s">
        <v>86</v>
      </c>
      <c r="D32" s="12" t="s">
        <v>25</v>
      </c>
      <c r="E32" s="18">
        <v>1391.5</v>
      </c>
      <c r="F32" s="12" t="s">
        <v>57</v>
      </c>
      <c r="G32" s="12" t="s">
        <v>59</v>
      </c>
      <c r="H32" s="12" t="s">
        <v>3</v>
      </c>
      <c r="I32" s="12" t="s">
        <v>29</v>
      </c>
      <c r="J32" s="13">
        <v>0</v>
      </c>
      <c r="K32" s="13">
        <v>0</v>
      </c>
      <c r="L32" s="13">
        <v>0</v>
      </c>
      <c r="M32" s="22">
        <v>18100</v>
      </c>
      <c r="N32" s="23"/>
      <c r="O32" s="13">
        <v>22200</v>
      </c>
    </row>
    <row r="33" spans="1:15" ht="15.75">
      <c r="A33" s="12" t="s">
        <v>36</v>
      </c>
      <c r="B33" s="12" t="s">
        <v>87</v>
      </c>
      <c r="C33" s="12" t="s">
        <v>88</v>
      </c>
      <c r="D33" s="12" t="s">
        <v>25</v>
      </c>
      <c r="E33" s="18">
        <v>1380.4</v>
      </c>
      <c r="F33" s="12" t="s">
        <v>57</v>
      </c>
      <c r="G33" s="12" t="s">
        <v>55</v>
      </c>
      <c r="H33" s="12" t="s">
        <v>3</v>
      </c>
      <c r="I33" s="12" t="s">
        <v>29</v>
      </c>
      <c r="J33" s="13">
        <v>153211.03200000001</v>
      </c>
      <c r="K33" s="13">
        <v>1700.3501550000001</v>
      </c>
      <c r="L33" s="13">
        <v>154911.382155</v>
      </c>
      <c r="M33" s="22">
        <v>31300</v>
      </c>
      <c r="N33" s="23"/>
      <c r="O33" s="13">
        <v>22200</v>
      </c>
    </row>
    <row r="34" spans="1:15" ht="15.75">
      <c r="A34" s="12" t="s">
        <v>36</v>
      </c>
      <c r="B34" s="12" t="s">
        <v>36</v>
      </c>
      <c r="C34" s="12" t="s">
        <v>89</v>
      </c>
      <c r="D34" s="12" t="s">
        <v>25</v>
      </c>
      <c r="E34" s="18">
        <v>1406.7</v>
      </c>
      <c r="F34" s="12" t="s">
        <v>56</v>
      </c>
      <c r="G34" s="12" t="s">
        <v>55</v>
      </c>
      <c r="H34" s="12" t="s">
        <v>3</v>
      </c>
      <c r="I34" s="12" t="s">
        <v>31</v>
      </c>
      <c r="J34" s="13">
        <v>0</v>
      </c>
      <c r="K34" s="13">
        <v>0</v>
      </c>
      <c r="L34" s="13">
        <v>0</v>
      </c>
      <c r="M34" s="22">
        <v>31300</v>
      </c>
      <c r="N34" s="23"/>
      <c r="O34" s="13">
        <v>22200</v>
      </c>
    </row>
    <row r="35" spans="1:15" ht="15.75">
      <c r="A35" s="12" t="s">
        <v>90</v>
      </c>
      <c r="B35" s="12" t="s">
        <v>90</v>
      </c>
      <c r="C35" s="12" t="s">
        <v>91</v>
      </c>
      <c r="D35" s="12" t="s">
        <v>25</v>
      </c>
      <c r="E35" s="18">
        <v>1364.3</v>
      </c>
      <c r="F35" s="12" t="s">
        <v>54</v>
      </c>
      <c r="G35" s="12" t="s">
        <v>55</v>
      </c>
      <c r="H35" s="12" t="s">
        <v>3</v>
      </c>
      <c r="I35" s="12" t="s">
        <v>31</v>
      </c>
      <c r="J35" s="13">
        <v>0</v>
      </c>
      <c r="K35" s="13">
        <v>0</v>
      </c>
      <c r="L35" s="13">
        <v>0</v>
      </c>
      <c r="M35" s="22">
        <v>0</v>
      </c>
      <c r="N35" s="23"/>
      <c r="O35" s="13">
        <v>0</v>
      </c>
    </row>
    <row r="36" spans="1:15" ht="15.75">
      <c r="A36" s="12" t="s">
        <v>90</v>
      </c>
      <c r="B36" s="12" t="s">
        <v>90</v>
      </c>
      <c r="C36" s="12" t="s">
        <v>92</v>
      </c>
      <c r="D36" s="12" t="s">
        <v>25</v>
      </c>
      <c r="E36" s="18">
        <v>1400.6</v>
      </c>
      <c r="F36" s="12" t="s">
        <v>93</v>
      </c>
      <c r="G36" s="12" t="s">
        <v>63</v>
      </c>
      <c r="H36" s="12" t="s">
        <v>3</v>
      </c>
      <c r="I36" s="12" t="s">
        <v>31</v>
      </c>
      <c r="J36" s="13">
        <v>0</v>
      </c>
      <c r="K36" s="13">
        <v>0</v>
      </c>
      <c r="L36" s="13">
        <v>0</v>
      </c>
      <c r="M36" s="22">
        <v>5100</v>
      </c>
      <c r="N36" s="23"/>
      <c r="O36" s="13">
        <v>22200</v>
      </c>
    </row>
    <row r="37" spans="1:15" ht="15.75">
      <c r="A37" s="12" t="s">
        <v>94</v>
      </c>
      <c r="B37" s="12" t="s">
        <v>90</v>
      </c>
      <c r="C37" s="12" t="s">
        <v>95</v>
      </c>
      <c r="D37" s="12" t="s">
        <v>25</v>
      </c>
      <c r="E37" s="18">
        <v>1351.6</v>
      </c>
      <c r="F37" s="12" t="s">
        <v>57</v>
      </c>
      <c r="G37" s="12" t="s">
        <v>55</v>
      </c>
      <c r="H37" s="12" t="s">
        <v>3</v>
      </c>
      <c r="I37" s="12" t="s">
        <v>29</v>
      </c>
      <c r="J37" s="13">
        <v>191558.484</v>
      </c>
      <c r="K37" s="13">
        <v>1806.621762</v>
      </c>
      <c r="L37" s="13">
        <v>193365.10576199999</v>
      </c>
      <c r="M37" s="22">
        <v>31300</v>
      </c>
      <c r="N37" s="23"/>
      <c r="O37" s="13">
        <v>22200</v>
      </c>
    </row>
    <row r="38" spans="1:15" ht="15.75">
      <c r="A38" s="12" t="s">
        <v>94</v>
      </c>
      <c r="B38" s="12" t="s">
        <v>96</v>
      </c>
      <c r="C38" s="12" t="s">
        <v>97</v>
      </c>
      <c r="D38" s="12" t="s">
        <v>25</v>
      </c>
      <c r="E38" s="18">
        <v>1693.7</v>
      </c>
      <c r="F38" s="12" t="s">
        <v>98</v>
      </c>
      <c r="G38" s="12" t="s">
        <v>55</v>
      </c>
      <c r="H38" s="12" t="s">
        <v>3</v>
      </c>
      <c r="I38" s="12" t="s">
        <v>31</v>
      </c>
      <c r="J38" s="13">
        <v>0</v>
      </c>
      <c r="K38" s="13">
        <v>0</v>
      </c>
      <c r="L38" s="13">
        <v>0</v>
      </c>
      <c r="M38" s="22">
        <v>13700</v>
      </c>
      <c r="N38" s="23"/>
      <c r="O38" s="13">
        <v>22200</v>
      </c>
    </row>
    <row r="39" spans="1:15" ht="15.75">
      <c r="A39" s="12" t="s">
        <v>82</v>
      </c>
      <c r="B39" s="12" t="s">
        <v>99</v>
      </c>
      <c r="C39" s="12" t="s">
        <v>100</v>
      </c>
      <c r="D39" s="12" t="s">
        <v>25</v>
      </c>
      <c r="E39" s="19"/>
      <c r="F39" s="12" t="s">
        <v>58</v>
      </c>
      <c r="G39" s="12" t="s">
        <v>55</v>
      </c>
      <c r="H39" s="12" t="s">
        <v>3</v>
      </c>
      <c r="I39" s="12" t="s">
        <v>31</v>
      </c>
      <c r="J39" s="13">
        <v>0</v>
      </c>
      <c r="K39" s="13">
        <v>0</v>
      </c>
      <c r="L39" s="13">
        <v>0</v>
      </c>
      <c r="M39" s="22">
        <v>0</v>
      </c>
      <c r="N39" s="23"/>
      <c r="O39" s="13">
        <v>0</v>
      </c>
    </row>
    <row r="40" spans="1:15" ht="15.75">
      <c r="A40" s="12" t="s">
        <v>82</v>
      </c>
      <c r="B40" s="12" t="s">
        <v>82</v>
      </c>
      <c r="C40" s="12" t="s">
        <v>101</v>
      </c>
      <c r="D40" s="12" t="s">
        <v>25</v>
      </c>
      <c r="E40" s="18">
        <v>1409.9</v>
      </c>
      <c r="F40" s="12" t="s">
        <v>56</v>
      </c>
      <c r="G40" s="12" t="s">
        <v>55</v>
      </c>
      <c r="H40" s="12" t="s">
        <v>3</v>
      </c>
      <c r="I40" s="12" t="s">
        <v>31</v>
      </c>
      <c r="J40" s="13">
        <v>0</v>
      </c>
      <c r="K40" s="13">
        <v>0</v>
      </c>
      <c r="L40" s="13">
        <v>0</v>
      </c>
      <c r="M40" s="22">
        <v>39125</v>
      </c>
      <c r="N40" s="23"/>
      <c r="O40" s="13">
        <v>22200</v>
      </c>
    </row>
    <row r="41" spans="1:15" ht="15.75">
      <c r="A41" s="12" t="s">
        <v>102</v>
      </c>
      <c r="B41" s="12" t="s">
        <v>87</v>
      </c>
      <c r="C41" s="12" t="s">
        <v>103</v>
      </c>
      <c r="D41" s="12" t="s">
        <v>25</v>
      </c>
      <c r="E41" s="19"/>
      <c r="F41" s="12" t="s">
        <v>58</v>
      </c>
      <c r="G41" s="12" t="s">
        <v>55</v>
      </c>
      <c r="H41" s="12" t="s">
        <v>3</v>
      </c>
      <c r="I41" s="12" t="s">
        <v>31</v>
      </c>
      <c r="J41" s="13">
        <v>0</v>
      </c>
      <c r="K41" s="13">
        <v>0</v>
      </c>
      <c r="L41" s="13">
        <v>0</v>
      </c>
      <c r="M41" s="22">
        <v>0</v>
      </c>
      <c r="N41" s="23"/>
      <c r="O41" s="13">
        <v>0</v>
      </c>
    </row>
    <row r="42" spans="1:15" ht="15.75">
      <c r="A42" s="12" t="s">
        <v>102</v>
      </c>
      <c r="B42" s="12" t="s">
        <v>87</v>
      </c>
      <c r="C42" s="12" t="s">
        <v>104</v>
      </c>
      <c r="D42" s="12" t="s">
        <v>25</v>
      </c>
      <c r="E42" s="18">
        <v>1703.2</v>
      </c>
      <c r="F42" s="12" t="s">
        <v>57</v>
      </c>
      <c r="G42" s="12" t="s">
        <v>55</v>
      </c>
      <c r="H42" s="12" t="s">
        <v>3</v>
      </c>
      <c r="I42" s="12" t="s">
        <v>31</v>
      </c>
      <c r="J42" s="13">
        <v>0</v>
      </c>
      <c r="K42" s="13">
        <v>0</v>
      </c>
      <c r="L42" s="13">
        <v>0</v>
      </c>
      <c r="M42" s="22">
        <v>31300</v>
      </c>
      <c r="N42" s="23"/>
      <c r="O42" s="13">
        <v>22200</v>
      </c>
    </row>
    <row r="43" spans="1:15" ht="15.75">
      <c r="A43" s="12" t="s">
        <v>105</v>
      </c>
      <c r="B43" s="12" t="s">
        <v>105</v>
      </c>
      <c r="C43" s="12" t="s">
        <v>106</v>
      </c>
      <c r="D43" s="12" t="s">
        <v>25</v>
      </c>
      <c r="E43" s="18">
        <v>1715.1</v>
      </c>
      <c r="F43" s="12" t="s">
        <v>57</v>
      </c>
      <c r="G43" s="12" t="s">
        <v>55</v>
      </c>
      <c r="H43" s="12" t="s">
        <v>3</v>
      </c>
      <c r="I43" s="12" t="s">
        <v>29</v>
      </c>
      <c r="J43" s="13">
        <v>75398.778000000006</v>
      </c>
      <c r="K43" s="13">
        <v>885.59865000000002</v>
      </c>
      <c r="L43" s="13">
        <v>76284.376650000006</v>
      </c>
      <c r="M43" s="22">
        <v>31300</v>
      </c>
      <c r="N43" s="23"/>
      <c r="O43" s="13">
        <v>22200</v>
      </c>
    </row>
    <row r="44" spans="1:15" ht="15.75">
      <c r="A44" s="12" t="s">
        <v>107</v>
      </c>
      <c r="B44" s="12" t="s">
        <v>107</v>
      </c>
      <c r="C44" s="12" t="s">
        <v>108</v>
      </c>
      <c r="D44" s="12" t="s">
        <v>25</v>
      </c>
      <c r="E44" s="18">
        <v>1368</v>
      </c>
      <c r="F44" s="12" t="s">
        <v>57</v>
      </c>
      <c r="G44" s="12" t="s">
        <v>55</v>
      </c>
      <c r="H44" s="12" t="s">
        <v>3</v>
      </c>
      <c r="I44" s="12" t="s">
        <v>29</v>
      </c>
      <c r="J44" s="13">
        <v>50504.22</v>
      </c>
      <c r="K44" s="13">
        <v>566.78338499999995</v>
      </c>
      <c r="L44" s="13">
        <v>51071.003385000004</v>
      </c>
      <c r="M44" s="22">
        <v>31300</v>
      </c>
      <c r="N44" s="23"/>
      <c r="O44" s="13">
        <v>22200</v>
      </c>
    </row>
    <row r="45" spans="1:15" ht="15.75">
      <c r="A45" s="12" t="s">
        <v>107</v>
      </c>
      <c r="B45" s="12" t="s">
        <v>107</v>
      </c>
      <c r="C45" s="12" t="s">
        <v>109</v>
      </c>
      <c r="D45" s="12" t="s">
        <v>25</v>
      </c>
      <c r="E45" s="18">
        <v>1369.5</v>
      </c>
      <c r="F45" s="12" t="s">
        <v>60</v>
      </c>
      <c r="G45" s="12" t="s">
        <v>55</v>
      </c>
      <c r="H45" s="12" t="s">
        <v>3</v>
      </c>
      <c r="I45" s="12" t="s">
        <v>31</v>
      </c>
      <c r="J45" s="13">
        <v>0</v>
      </c>
      <c r="K45" s="13">
        <v>0</v>
      </c>
      <c r="L45" s="13">
        <v>0</v>
      </c>
      <c r="M45" s="22">
        <v>0</v>
      </c>
      <c r="N45" s="23"/>
      <c r="O45" s="13">
        <v>0</v>
      </c>
    </row>
    <row r="46" spans="1:15" ht="15.75">
      <c r="A46" s="12" t="s">
        <v>110</v>
      </c>
      <c r="B46" s="12" t="s">
        <v>110</v>
      </c>
      <c r="C46" s="12" t="s">
        <v>111</v>
      </c>
      <c r="D46" s="12" t="s">
        <v>25</v>
      </c>
      <c r="E46" s="18">
        <v>1368.2</v>
      </c>
      <c r="F46" s="12" t="s">
        <v>98</v>
      </c>
      <c r="G46" s="12" t="s">
        <v>55</v>
      </c>
      <c r="H46" s="12" t="s">
        <v>3</v>
      </c>
      <c r="I46" s="12" t="s">
        <v>31</v>
      </c>
      <c r="J46" s="13">
        <v>0</v>
      </c>
      <c r="K46" s="13">
        <v>0</v>
      </c>
      <c r="L46" s="13">
        <v>0</v>
      </c>
      <c r="M46" s="22">
        <v>13700</v>
      </c>
      <c r="N46" s="23"/>
      <c r="O46" s="13">
        <v>22200</v>
      </c>
    </row>
    <row r="47" spans="1:15" ht="15.75">
      <c r="A47" s="12" t="s">
        <v>110</v>
      </c>
      <c r="B47" s="12" t="s">
        <v>110</v>
      </c>
      <c r="C47" s="12" t="s">
        <v>112</v>
      </c>
      <c r="D47" s="12" t="s">
        <v>25</v>
      </c>
      <c r="E47" s="18">
        <v>1368.2</v>
      </c>
      <c r="F47" s="12" t="s">
        <v>60</v>
      </c>
      <c r="G47" s="12" t="s">
        <v>55</v>
      </c>
      <c r="H47" s="12" t="s">
        <v>3</v>
      </c>
      <c r="I47" s="12" t="s">
        <v>31</v>
      </c>
      <c r="J47" s="13">
        <v>0</v>
      </c>
      <c r="K47" s="13">
        <v>0</v>
      </c>
      <c r="L47" s="13">
        <v>0</v>
      </c>
      <c r="M47" s="22">
        <v>0</v>
      </c>
      <c r="N47" s="23"/>
      <c r="O47" s="13">
        <v>0</v>
      </c>
    </row>
    <row r="48" spans="1:15" ht="15.75">
      <c r="A48" s="12" t="s">
        <v>113</v>
      </c>
      <c r="B48" s="12" t="s">
        <v>114</v>
      </c>
      <c r="C48" s="12" t="s">
        <v>115</v>
      </c>
      <c r="D48" s="12" t="s">
        <v>25</v>
      </c>
      <c r="E48" s="19"/>
      <c r="F48" s="12" t="s">
        <v>58</v>
      </c>
      <c r="G48" s="12" t="s">
        <v>55</v>
      </c>
      <c r="H48" s="12" t="s">
        <v>3</v>
      </c>
      <c r="I48" s="12" t="s">
        <v>31</v>
      </c>
      <c r="J48" s="13">
        <v>0</v>
      </c>
      <c r="K48" s="13">
        <v>0</v>
      </c>
      <c r="L48" s="13">
        <v>0</v>
      </c>
      <c r="M48" s="22">
        <v>0</v>
      </c>
      <c r="N48" s="23"/>
      <c r="O48" s="13">
        <v>0</v>
      </c>
    </row>
    <row r="49" spans="1:15" ht="15.75">
      <c r="A49" s="12" t="s">
        <v>116</v>
      </c>
      <c r="B49" s="12" t="s">
        <v>117</v>
      </c>
      <c r="C49" s="12" t="s">
        <v>118</v>
      </c>
      <c r="D49" s="12" t="s">
        <v>25</v>
      </c>
      <c r="E49" s="18">
        <v>1346.2</v>
      </c>
      <c r="F49" s="12" t="s">
        <v>57</v>
      </c>
      <c r="G49" s="12" t="s">
        <v>55</v>
      </c>
      <c r="H49" s="12" t="s">
        <v>3</v>
      </c>
      <c r="I49" s="12" t="s">
        <v>29</v>
      </c>
      <c r="J49" s="13">
        <v>56671.991999999998</v>
      </c>
      <c r="K49" s="13">
        <v>566.78338499999995</v>
      </c>
      <c r="L49" s="13">
        <v>57238.775385000001</v>
      </c>
      <c r="M49" s="22">
        <v>31300</v>
      </c>
      <c r="N49" s="23"/>
      <c r="O49" s="13">
        <v>22200</v>
      </c>
    </row>
    <row r="50" spans="1:15" ht="15.75">
      <c r="A50" s="12" t="s">
        <v>116</v>
      </c>
      <c r="B50" s="12" t="s">
        <v>117</v>
      </c>
      <c r="C50" s="12" t="s">
        <v>119</v>
      </c>
      <c r="D50" s="12" t="s">
        <v>25</v>
      </c>
      <c r="E50" s="18">
        <v>1688.5</v>
      </c>
      <c r="F50" s="12" t="s">
        <v>57</v>
      </c>
      <c r="G50" s="12" t="s">
        <v>55</v>
      </c>
      <c r="H50" s="12" t="s">
        <v>3</v>
      </c>
      <c r="I50" s="12" t="s">
        <v>29</v>
      </c>
      <c r="J50" s="13">
        <v>2324.0880000000002</v>
      </c>
      <c r="K50" s="13">
        <v>0</v>
      </c>
      <c r="L50" s="13">
        <v>2324.0880000000002</v>
      </c>
      <c r="M50" s="22">
        <v>31300</v>
      </c>
      <c r="N50" s="23"/>
      <c r="O50" s="13">
        <v>2220</v>
      </c>
    </row>
    <row r="51" spans="1:15" ht="15.75">
      <c r="A51" s="12" t="s">
        <v>116</v>
      </c>
      <c r="B51" s="12" t="s">
        <v>120</v>
      </c>
      <c r="C51" s="12" t="s">
        <v>121</v>
      </c>
      <c r="D51" s="12" t="s">
        <v>25</v>
      </c>
      <c r="E51" s="19"/>
      <c r="F51" s="12" t="s">
        <v>58</v>
      </c>
      <c r="G51" s="12" t="s">
        <v>55</v>
      </c>
      <c r="H51" s="12" t="s">
        <v>3</v>
      </c>
      <c r="I51" s="12" t="s">
        <v>31</v>
      </c>
      <c r="J51" s="13">
        <v>0</v>
      </c>
      <c r="K51" s="13">
        <v>0</v>
      </c>
      <c r="L51" s="13">
        <v>0</v>
      </c>
      <c r="M51" s="22">
        <v>0</v>
      </c>
      <c r="N51" s="23"/>
      <c r="O51" s="13">
        <v>0</v>
      </c>
    </row>
    <row r="52" spans="1:15" ht="15.75">
      <c r="A52" s="12" t="s">
        <v>122</v>
      </c>
      <c r="B52" s="12" t="s">
        <v>122</v>
      </c>
      <c r="C52" s="12" t="s">
        <v>123</v>
      </c>
      <c r="D52" s="12" t="s">
        <v>25</v>
      </c>
      <c r="E52" s="18">
        <v>1436</v>
      </c>
      <c r="F52" s="12" t="s">
        <v>56</v>
      </c>
      <c r="G52" s="12" t="s">
        <v>55</v>
      </c>
      <c r="H52" s="12" t="s">
        <v>3</v>
      </c>
      <c r="I52" s="12" t="s">
        <v>31</v>
      </c>
      <c r="J52" s="13">
        <v>0</v>
      </c>
      <c r="K52" s="13">
        <v>0</v>
      </c>
      <c r="L52" s="13">
        <v>0</v>
      </c>
      <c r="M52" s="22">
        <v>31300</v>
      </c>
      <c r="N52" s="23"/>
      <c r="O52" s="13">
        <v>22200</v>
      </c>
    </row>
    <row r="53" spans="1:15" ht="15.75">
      <c r="A53" s="12" t="s">
        <v>124</v>
      </c>
      <c r="B53" s="12" t="s">
        <v>125</v>
      </c>
      <c r="C53" s="12" t="s">
        <v>126</v>
      </c>
      <c r="D53" s="12" t="s">
        <v>25</v>
      </c>
      <c r="E53" s="19"/>
      <c r="F53" s="12" t="s">
        <v>58</v>
      </c>
      <c r="G53" s="12" t="s">
        <v>55</v>
      </c>
      <c r="H53" s="12" t="s">
        <v>3</v>
      </c>
      <c r="I53" s="12" t="s">
        <v>31</v>
      </c>
      <c r="J53" s="13">
        <v>0</v>
      </c>
      <c r="K53" s="13">
        <v>0</v>
      </c>
      <c r="L53" s="13">
        <v>0</v>
      </c>
      <c r="M53" s="22">
        <v>0</v>
      </c>
      <c r="N53" s="23"/>
      <c r="O53" s="13">
        <v>0</v>
      </c>
    </row>
    <row r="54" spans="1:15" ht="15.75">
      <c r="A54" s="12" t="s">
        <v>127</v>
      </c>
      <c r="B54" s="12" t="s">
        <v>127</v>
      </c>
      <c r="C54" s="12" t="s">
        <v>128</v>
      </c>
      <c r="D54" s="12" t="s">
        <v>25</v>
      </c>
      <c r="E54" s="18">
        <v>1735.2</v>
      </c>
      <c r="F54" s="12" t="s">
        <v>56</v>
      </c>
      <c r="G54" s="12" t="s">
        <v>55</v>
      </c>
      <c r="H54" s="12" t="s">
        <v>3</v>
      </c>
      <c r="I54" s="12" t="s">
        <v>31</v>
      </c>
      <c r="J54" s="13">
        <v>0</v>
      </c>
      <c r="K54" s="13">
        <v>0</v>
      </c>
      <c r="L54" s="13">
        <v>0</v>
      </c>
      <c r="M54" s="22">
        <v>31300</v>
      </c>
      <c r="N54" s="23"/>
      <c r="O54" s="13">
        <v>22200</v>
      </c>
    </row>
    <row r="55" spans="1:15" ht="15.75">
      <c r="A55" s="12" t="s">
        <v>129</v>
      </c>
      <c r="B55" s="12" t="s">
        <v>130</v>
      </c>
      <c r="C55" s="12" t="s">
        <v>131</v>
      </c>
      <c r="D55" s="12" t="s">
        <v>25</v>
      </c>
      <c r="E55" s="18">
        <v>1723</v>
      </c>
      <c r="F55" s="12" t="s">
        <v>57</v>
      </c>
      <c r="G55" s="12" t="s">
        <v>55</v>
      </c>
      <c r="H55" s="12" t="s">
        <v>3</v>
      </c>
      <c r="I55" s="12" t="s">
        <v>31</v>
      </c>
      <c r="J55" s="13">
        <v>0</v>
      </c>
      <c r="K55" s="13">
        <v>0</v>
      </c>
      <c r="L55" s="13">
        <v>0</v>
      </c>
      <c r="M55" s="22">
        <v>31300</v>
      </c>
      <c r="N55" s="23"/>
      <c r="O55" s="13">
        <v>22200</v>
      </c>
    </row>
    <row r="56" spans="1:15" ht="15.75">
      <c r="A56" s="12" t="s">
        <v>129</v>
      </c>
      <c r="B56" s="12" t="s">
        <v>132</v>
      </c>
      <c r="C56" s="12" t="s">
        <v>133</v>
      </c>
      <c r="D56" s="12" t="s">
        <v>25</v>
      </c>
      <c r="E56" s="18">
        <v>1721.7</v>
      </c>
      <c r="F56" s="12" t="s">
        <v>57</v>
      </c>
      <c r="G56" s="12" t="s">
        <v>55</v>
      </c>
      <c r="H56" s="12" t="s">
        <v>3</v>
      </c>
      <c r="I56" s="12" t="s">
        <v>31</v>
      </c>
      <c r="J56" s="13">
        <v>0</v>
      </c>
      <c r="K56" s="13">
        <v>0</v>
      </c>
      <c r="L56" s="13">
        <v>0</v>
      </c>
      <c r="M56" s="22">
        <v>31300</v>
      </c>
      <c r="N56" s="23"/>
      <c r="O56" s="13">
        <v>22200</v>
      </c>
    </row>
    <row r="57" spans="1:15" ht="15.75">
      <c r="A57" s="12" t="s">
        <v>41</v>
      </c>
      <c r="B57" s="12" t="s">
        <v>130</v>
      </c>
      <c r="C57" s="12" t="s">
        <v>134</v>
      </c>
      <c r="D57" s="12" t="s">
        <v>25</v>
      </c>
      <c r="E57" s="18">
        <v>1724.6</v>
      </c>
      <c r="F57" s="12" t="s">
        <v>57</v>
      </c>
      <c r="G57" s="12" t="s">
        <v>55</v>
      </c>
      <c r="H57" s="12" t="s">
        <v>3</v>
      </c>
      <c r="I57" s="12" t="s">
        <v>29</v>
      </c>
      <c r="J57" s="13">
        <v>8849.4120000000003</v>
      </c>
      <c r="K57" s="13">
        <v>35.423571000000003</v>
      </c>
      <c r="L57" s="13">
        <v>8884.8355709999996</v>
      </c>
      <c r="M57" s="22">
        <v>31300</v>
      </c>
      <c r="N57" s="23"/>
      <c r="O57" s="13">
        <v>22200</v>
      </c>
    </row>
    <row r="58" spans="1:15" ht="15.75">
      <c r="A58" s="12" t="s">
        <v>132</v>
      </c>
      <c r="B58" s="12" t="s">
        <v>132</v>
      </c>
      <c r="C58" s="12" t="s">
        <v>135</v>
      </c>
      <c r="D58" s="12" t="s">
        <v>25</v>
      </c>
      <c r="E58" s="18">
        <v>1740.1</v>
      </c>
      <c r="F58" s="12" t="s">
        <v>56</v>
      </c>
      <c r="G58" s="12" t="s">
        <v>55</v>
      </c>
      <c r="H58" s="12" t="s">
        <v>3</v>
      </c>
      <c r="I58" s="12" t="s">
        <v>31</v>
      </c>
      <c r="J58" s="13">
        <v>0</v>
      </c>
      <c r="K58" s="13">
        <v>0</v>
      </c>
      <c r="L58" s="13">
        <v>0</v>
      </c>
      <c r="M58" s="22">
        <v>39125</v>
      </c>
      <c r="N58" s="23"/>
      <c r="O58" s="13">
        <v>22200</v>
      </c>
    </row>
    <row r="59" spans="1:15" ht="15.75">
      <c r="A59" s="12" t="s">
        <v>136</v>
      </c>
      <c r="B59" s="12" t="s">
        <v>137</v>
      </c>
      <c r="C59" s="12" t="s">
        <v>138</v>
      </c>
      <c r="D59" s="12" t="s">
        <v>25</v>
      </c>
      <c r="E59" s="18">
        <v>1703.7</v>
      </c>
      <c r="F59" s="12" t="s">
        <v>56</v>
      </c>
      <c r="G59" s="12" t="s">
        <v>55</v>
      </c>
      <c r="H59" s="12" t="s">
        <v>3</v>
      </c>
      <c r="I59" s="12" t="s">
        <v>31</v>
      </c>
      <c r="J59" s="13">
        <v>0</v>
      </c>
      <c r="K59" s="13">
        <v>0</v>
      </c>
      <c r="L59" s="13">
        <v>0</v>
      </c>
      <c r="M59" s="22">
        <v>31300</v>
      </c>
      <c r="N59" s="23"/>
      <c r="O59" s="13">
        <v>22200</v>
      </c>
    </row>
    <row r="60" spans="1:15" ht="15.75">
      <c r="A60" s="12" t="s">
        <v>136</v>
      </c>
      <c r="B60" s="12" t="s">
        <v>137</v>
      </c>
      <c r="C60" s="12" t="s">
        <v>139</v>
      </c>
      <c r="D60" s="12" t="s">
        <v>25</v>
      </c>
      <c r="E60" s="18">
        <v>1376.1</v>
      </c>
      <c r="F60" s="12" t="s">
        <v>57</v>
      </c>
      <c r="G60" s="12" t="s">
        <v>55</v>
      </c>
      <c r="H60" s="12" t="s">
        <v>3</v>
      </c>
      <c r="I60" s="12" t="s">
        <v>29</v>
      </c>
      <c r="J60" s="13">
        <v>139489.97399999999</v>
      </c>
      <c r="K60" s="13">
        <v>425.08731599999999</v>
      </c>
      <c r="L60" s="13">
        <v>139915.06131600001</v>
      </c>
      <c r="M60" s="22">
        <v>31300</v>
      </c>
      <c r="N60" s="23"/>
      <c r="O60" s="13">
        <v>22200</v>
      </c>
    </row>
    <row r="61" spans="1:15" ht="15.75">
      <c r="A61" s="12" t="s">
        <v>140</v>
      </c>
      <c r="B61" s="12" t="s">
        <v>137</v>
      </c>
      <c r="C61" s="12" t="s">
        <v>141</v>
      </c>
      <c r="D61" s="12" t="s">
        <v>25</v>
      </c>
      <c r="E61" s="18">
        <v>1398.2</v>
      </c>
      <c r="F61" s="12" t="s">
        <v>57</v>
      </c>
      <c r="G61" s="12" t="s">
        <v>55</v>
      </c>
      <c r="H61" s="12" t="s">
        <v>3</v>
      </c>
      <c r="I61" s="12" t="s">
        <v>29</v>
      </c>
      <c r="J61" s="13">
        <v>122595.64200000001</v>
      </c>
      <c r="K61" s="13">
        <v>495.93535200000002</v>
      </c>
      <c r="L61" s="13">
        <v>123091.57735199999</v>
      </c>
      <c r="M61" s="22">
        <v>31300</v>
      </c>
      <c r="N61" s="23"/>
      <c r="O61" s="13">
        <v>22200</v>
      </c>
    </row>
    <row r="62" spans="1:15" ht="15.75">
      <c r="A62" s="12" t="s">
        <v>140</v>
      </c>
      <c r="B62" s="12" t="s">
        <v>140</v>
      </c>
      <c r="C62" s="12" t="s">
        <v>142</v>
      </c>
      <c r="D62" s="12" t="s">
        <v>25</v>
      </c>
      <c r="E62" s="18">
        <v>1807.8</v>
      </c>
      <c r="F62" s="12" t="s">
        <v>57</v>
      </c>
      <c r="G62" s="12" t="s">
        <v>55</v>
      </c>
      <c r="H62" s="12" t="s">
        <v>3</v>
      </c>
      <c r="I62" s="12" t="s">
        <v>29</v>
      </c>
      <c r="J62" s="13">
        <v>138104.46</v>
      </c>
      <c r="K62" s="13">
        <v>602.20695599999999</v>
      </c>
      <c r="L62" s="13">
        <v>138706.666956</v>
      </c>
      <c r="M62" s="22">
        <v>39125</v>
      </c>
      <c r="N62" s="23"/>
      <c r="O62" s="13">
        <v>22200</v>
      </c>
    </row>
    <row r="63" spans="1:15" ht="15.75">
      <c r="A63" s="12" t="s">
        <v>143</v>
      </c>
      <c r="B63" s="12" t="s">
        <v>137</v>
      </c>
      <c r="C63" s="12" t="s">
        <v>144</v>
      </c>
      <c r="D63" s="12" t="s">
        <v>25</v>
      </c>
      <c r="E63" s="19"/>
      <c r="F63" s="12" t="s">
        <v>58</v>
      </c>
      <c r="G63" s="12" t="s">
        <v>55</v>
      </c>
      <c r="H63" s="12" t="s">
        <v>3</v>
      </c>
      <c r="I63" s="12" t="s">
        <v>31</v>
      </c>
      <c r="J63" s="13">
        <v>0</v>
      </c>
      <c r="K63" s="13">
        <v>0</v>
      </c>
      <c r="L63" s="13">
        <v>0</v>
      </c>
      <c r="M63" s="22">
        <v>0</v>
      </c>
      <c r="N63" s="23"/>
      <c r="O63" s="13">
        <v>0</v>
      </c>
    </row>
    <row r="64" spans="1:15" ht="15.75">
      <c r="A64" s="12" t="s">
        <v>145</v>
      </c>
      <c r="B64" s="12" t="s">
        <v>146</v>
      </c>
      <c r="C64" s="12" t="s">
        <v>147</v>
      </c>
      <c r="D64" s="12" t="s">
        <v>25</v>
      </c>
      <c r="E64" s="18">
        <v>1359.3</v>
      </c>
      <c r="F64" s="12" t="s">
        <v>57</v>
      </c>
      <c r="G64" s="12" t="s">
        <v>55</v>
      </c>
      <c r="H64" s="12" t="s">
        <v>3</v>
      </c>
      <c r="I64" s="12" t="s">
        <v>29</v>
      </c>
      <c r="J64" s="13">
        <v>200452.59</v>
      </c>
      <c r="K64" s="13">
        <v>425.08731599999999</v>
      </c>
      <c r="L64" s="13">
        <v>200877.67731599999</v>
      </c>
      <c r="M64" s="22">
        <v>31300</v>
      </c>
      <c r="N64" s="23"/>
      <c r="O64" s="13">
        <v>22200</v>
      </c>
    </row>
    <row r="65" spans="1:15" ht="15.75">
      <c r="A65" s="12" t="s">
        <v>148</v>
      </c>
      <c r="B65" s="12" t="s">
        <v>149</v>
      </c>
      <c r="C65" s="12" t="s">
        <v>150</v>
      </c>
      <c r="D65" s="12" t="s">
        <v>25</v>
      </c>
      <c r="E65" s="18">
        <v>1356.8</v>
      </c>
      <c r="F65" s="12" t="s">
        <v>56</v>
      </c>
      <c r="G65" s="12" t="s">
        <v>55</v>
      </c>
      <c r="H65" s="12" t="s">
        <v>3</v>
      </c>
      <c r="I65" s="12" t="s">
        <v>31</v>
      </c>
      <c r="J65" s="13">
        <v>0</v>
      </c>
      <c r="K65" s="13">
        <v>0</v>
      </c>
      <c r="L65" s="13">
        <v>0</v>
      </c>
      <c r="M65" s="22">
        <v>31300</v>
      </c>
      <c r="N65" s="23"/>
      <c r="O65" s="13">
        <v>22200</v>
      </c>
    </row>
    <row r="66" spans="1:15" ht="15.75">
      <c r="A66" s="12" t="s">
        <v>148</v>
      </c>
      <c r="B66" s="12" t="s">
        <v>151</v>
      </c>
      <c r="C66" s="12" t="s">
        <v>152</v>
      </c>
      <c r="D66" s="12" t="s">
        <v>25</v>
      </c>
      <c r="E66" s="19"/>
      <c r="F66" s="12" t="s">
        <v>58</v>
      </c>
      <c r="G66" s="12" t="s">
        <v>55</v>
      </c>
      <c r="H66" s="12" t="s">
        <v>3</v>
      </c>
      <c r="I66" s="12" t="s">
        <v>31</v>
      </c>
      <c r="J66" s="13">
        <v>0</v>
      </c>
      <c r="K66" s="13">
        <v>0</v>
      </c>
      <c r="L66" s="13">
        <v>0</v>
      </c>
      <c r="M66" s="22">
        <v>0</v>
      </c>
      <c r="N66" s="23"/>
      <c r="O66" s="13">
        <v>0</v>
      </c>
    </row>
    <row r="67" spans="1:15" ht="15.75">
      <c r="A67" s="12" t="s">
        <v>153</v>
      </c>
      <c r="B67" s="12" t="s">
        <v>154</v>
      </c>
      <c r="C67" s="12" t="s">
        <v>155</v>
      </c>
      <c r="D67" s="12" t="s">
        <v>25</v>
      </c>
      <c r="E67" s="18">
        <v>1705</v>
      </c>
      <c r="F67" s="12" t="s">
        <v>56</v>
      </c>
      <c r="G67" s="12" t="s">
        <v>55</v>
      </c>
      <c r="H67" s="12" t="s">
        <v>3</v>
      </c>
      <c r="I67" s="12" t="s">
        <v>31</v>
      </c>
      <c r="J67" s="13">
        <v>0</v>
      </c>
      <c r="K67" s="13">
        <v>0</v>
      </c>
      <c r="L67" s="13">
        <v>0</v>
      </c>
      <c r="M67" s="22">
        <v>31300</v>
      </c>
      <c r="N67" s="23"/>
      <c r="O67" s="13">
        <v>22200</v>
      </c>
    </row>
    <row r="68" spans="1:15" ht="15.75">
      <c r="A68" s="12" t="s">
        <v>156</v>
      </c>
      <c r="B68" s="12" t="s">
        <v>156</v>
      </c>
      <c r="C68" s="12" t="s">
        <v>157</v>
      </c>
      <c r="D68" s="12" t="s">
        <v>25</v>
      </c>
      <c r="E68" s="18">
        <v>1403</v>
      </c>
      <c r="F68" s="12" t="s">
        <v>57</v>
      </c>
      <c r="G68" s="12" t="s">
        <v>55</v>
      </c>
      <c r="H68" s="12" t="s">
        <v>3</v>
      </c>
      <c r="I68" s="12" t="s">
        <v>31</v>
      </c>
      <c r="J68" s="13">
        <v>0</v>
      </c>
      <c r="K68" s="13">
        <v>0</v>
      </c>
      <c r="L68" s="13">
        <v>0</v>
      </c>
      <c r="M68" s="22">
        <v>31300</v>
      </c>
      <c r="N68" s="23"/>
      <c r="O68" s="13">
        <v>22200</v>
      </c>
    </row>
    <row r="69" spans="1:15" ht="16.399999999999999" thickBot="1">
      <c r="A69" s="12" t="s">
        <v>151</v>
      </c>
      <c r="B69" s="12" t="s">
        <v>146</v>
      </c>
      <c r="C69" s="12" t="s">
        <v>158</v>
      </c>
      <c r="D69" s="12" t="s">
        <v>25</v>
      </c>
      <c r="E69" s="18">
        <v>1702.1</v>
      </c>
      <c r="F69" s="12" t="s">
        <v>56</v>
      </c>
      <c r="G69" s="12" t="s">
        <v>55</v>
      </c>
      <c r="H69" s="12" t="s">
        <v>3</v>
      </c>
      <c r="I69" s="12" t="s">
        <v>31</v>
      </c>
      <c r="J69" s="13">
        <v>0</v>
      </c>
      <c r="K69" s="13">
        <v>0</v>
      </c>
      <c r="L69" s="13">
        <v>0</v>
      </c>
      <c r="M69" s="22">
        <v>31300</v>
      </c>
      <c r="N69" s="23"/>
      <c r="O69" s="13">
        <v>22200</v>
      </c>
    </row>
    <row r="70" spans="1:15" ht="15.75">
      <c r="A70" s="12" t="s">
        <v>3</v>
      </c>
      <c r="B70" s="12" t="s">
        <v>3</v>
      </c>
      <c r="C70" s="12" t="s">
        <v>3</v>
      </c>
      <c r="D70" s="12" t="s">
        <v>3</v>
      </c>
      <c r="E70" s="12" t="s">
        <v>3</v>
      </c>
      <c r="F70" s="12" t="s">
        <v>3</v>
      </c>
      <c r="G70" s="12" t="s">
        <v>3</v>
      </c>
      <c r="H70" s="12" t="s">
        <v>3</v>
      </c>
      <c r="I70" s="12" t="s">
        <v>3</v>
      </c>
      <c r="J70" s="12" t="s">
        <v>3</v>
      </c>
      <c r="K70" s="14" t="s">
        <v>45</v>
      </c>
      <c r="L70" s="15">
        <f>SUM(L18:L69)</f>
        <v>2301980.5906799994</v>
      </c>
      <c r="M70" s="20">
        <f>SUM(M18:N69)</f>
        <v>1195500</v>
      </c>
      <c r="N70" s="21"/>
      <c r="O70" s="15">
        <f>SUM(O18:O69)</f>
        <v>788100</v>
      </c>
    </row>
    <row r="71" spans="1:15" ht="204.75" customHeight="1"/>
  </sheetData>
  <mergeCells count="83">
    <mergeCell ref="A1:B1"/>
    <mergeCell ref="C1:K1"/>
    <mergeCell ref="L1:O1"/>
    <mergeCell ref="A2:G2"/>
    <mergeCell ref="L2:M2"/>
    <mergeCell ref="C5:D5"/>
    <mergeCell ref="I5:J5"/>
    <mergeCell ref="K5:M5"/>
    <mergeCell ref="N5:O5"/>
    <mergeCell ref="L7:M7"/>
    <mergeCell ref="L3:M3"/>
    <mergeCell ref="C4:D4"/>
    <mergeCell ref="I4:J4"/>
    <mergeCell ref="K4:M4"/>
    <mergeCell ref="N4:O4"/>
    <mergeCell ref="H8:J8"/>
    <mergeCell ref="L8:M8"/>
    <mergeCell ref="H11:J11"/>
    <mergeCell ref="L11:M11"/>
    <mergeCell ref="H12:J12"/>
    <mergeCell ref="L12:M12"/>
    <mergeCell ref="H9:J9"/>
    <mergeCell ref="L9:M9"/>
    <mergeCell ref="H10:J10"/>
    <mergeCell ref="L10:M10"/>
    <mergeCell ref="H13:J13"/>
    <mergeCell ref="L13:M13"/>
    <mergeCell ref="M16:N16"/>
    <mergeCell ref="M17:N17"/>
    <mergeCell ref="L14:M14"/>
    <mergeCell ref="M23:N23"/>
    <mergeCell ref="M24:N24"/>
    <mergeCell ref="M25:N25"/>
    <mergeCell ref="M26:N26"/>
    <mergeCell ref="M27:N27"/>
    <mergeCell ref="M18:N18"/>
    <mergeCell ref="M19:N19"/>
    <mergeCell ref="M20:N20"/>
    <mergeCell ref="M21:N21"/>
    <mergeCell ref="M22:N22"/>
    <mergeCell ref="M33:N33"/>
    <mergeCell ref="M34:N34"/>
    <mergeCell ref="M35:N35"/>
    <mergeCell ref="M36:N36"/>
    <mergeCell ref="M37:N37"/>
    <mergeCell ref="M28:N28"/>
    <mergeCell ref="M29:N29"/>
    <mergeCell ref="M30:N30"/>
    <mergeCell ref="M31:N31"/>
    <mergeCell ref="M32:N32"/>
    <mergeCell ref="M43:N43"/>
    <mergeCell ref="M44:N44"/>
    <mergeCell ref="M45:N45"/>
    <mergeCell ref="M46:N46"/>
    <mergeCell ref="M47:N47"/>
    <mergeCell ref="M38:N38"/>
    <mergeCell ref="M39:N39"/>
    <mergeCell ref="M40:N40"/>
    <mergeCell ref="M41:N41"/>
    <mergeCell ref="M42:N42"/>
    <mergeCell ref="M48:N48"/>
    <mergeCell ref="M49:N49"/>
    <mergeCell ref="M50:N50"/>
    <mergeCell ref="M51:N51"/>
    <mergeCell ref="M54:N54"/>
    <mergeCell ref="M55:N55"/>
    <mergeCell ref="M56:N56"/>
    <mergeCell ref="M57:N57"/>
    <mergeCell ref="M58:N58"/>
    <mergeCell ref="M52:N52"/>
    <mergeCell ref="M53:N53"/>
    <mergeCell ref="M64:N64"/>
    <mergeCell ref="M65:N65"/>
    <mergeCell ref="M66:N66"/>
    <mergeCell ref="M67:N67"/>
    <mergeCell ref="M68:N68"/>
    <mergeCell ref="M59:N59"/>
    <mergeCell ref="M60:N60"/>
    <mergeCell ref="M61:N61"/>
    <mergeCell ref="M62:N62"/>
    <mergeCell ref="M63:N63"/>
    <mergeCell ref="M69:N69"/>
    <mergeCell ref="M70:N70"/>
  </mergeCells>
  <pageMargins left="1" right="1" top="1" bottom="2.8770799212598401" header="1" footer="1"/>
  <pageSetup orientation="portrait" horizontalDpi="300" verticalDpi="300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LicenseeLiabilityInventory</vt:lpstr>
    </vt:vector>
  </TitlesOfParts>
  <LinksUpToDate>false</LinksUpToDate>
  <CharactersWithSpaces>0</CharactersWithSpaces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Krista Sandney</dc:creator>
  <cp:lastModifiedBy>Krista Sandney</cp:lastModifiedBy>
  <dcterms:created xsi:type="dcterms:W3CDTF">2022-05-30T14:01:44Z</dcterms:created>
  <dcterms:modified xsi:type="dcterms:W3CDTF">2022-05-30T14:19:28Z</dcterms:modified>
</cp:coreProperties>
</file>

<file path=docProps/core0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/>
</file>