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L51" i="1" l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8" i="1"/>
  <c r="Q18" i="1"/>
  <c r="P18" i="1"/>
  <c r="P51" i="1" s="1"/>
  <c r="O18" i="1"/>
  <c r="O51" i="1" s="1"/>
  <c r="N18" i="1"/>
  <c r="M18" i="1"/>
  <c r="L18" i="1"/>
  <c r="K18" i="1"/>
  <c r="K51" i="1" s="1"/>
  <c r="J18" i="1"/>
  <c r="I18" i="1"/>
  <c r="H18" i="1"/>
  <c r="H51" i="1" s="1"/>
  <c r="G18" i="1"/>
  <c r="G51" i="1" s="1"/>
  <c r="F18" i="1"/>
  <c r="F51" i="1" l="1"/>
  <c r="N51" i="1"/>
  <c r="R51" i="1"/>
  <c r="M51" i="1"/>
  <c r="J51" i="1"/>
  <c r="I51" i="1"/>
  <c r="Q51" i="1"/>
</calcChain>
</file>

<file path=xl/sharedStrings.xml><?xml version="1.0" encoding="utf-8"?>
<sst xmlns="http://schemas.openxmlformats.org/spreadsheetml/2006/main" count="304" uniqueCount="176">
  <si>
    <t>Summarized Operations Trends</t>
  </si>
  <si>
    <t>Apr 28, 2022</t>
  </si>
  <si>
    <t>03:44:26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</si>
  <si>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</si>
  <si>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</si>
  <si>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</si>
  <si>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</si>
  <si>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</si>
  <si>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</si>
  <si>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</si>
  <si>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</si>
  <si>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</si>
  <si>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</si>
  <si>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</si>
  <si>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</si>
  <si>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</si>
  <si>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</si>
  <si>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</si>
  <si>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</si>
  <si>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</si>
  <si>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</si>
  <si>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</si>
  <si>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</si>
  <si>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</si>
  <si>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</si>
  <si>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</si>
  <si>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</si>
  <si>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9700.7741</t>
  </si>
  <si>
    <t>ROYALTY REVENUE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</si>
  <si>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</si>
  <si>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</si>
  <si>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</si>
  <si>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</si>
  <si>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</si>
  <si>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</si>
  <si>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</si>
  <si>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</si>
  <si>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</si>
  <si>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</si>
  <si>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</si>
  <si>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</si>
  <si>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</si>
  <si>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</si>
  <si>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</si>
  <si>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</si>
  <si>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</si>
  <si>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</si>
  <si>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</si>
  <si>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</si>
  <si>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</si>
  <si>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</si>
  <si>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</si>
  <si>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</si>
  <si>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</si>
  <si>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</si>
  <si>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</si>
  <si>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</si>
  <si>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</si>
  <si>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</si>
  <si>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</si>
  <si>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</si>
  <si>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</si>
  <si>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</si>
  <si>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</si>
  <si>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</si>
  <si>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</si>
  <si>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</si>
  <si>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</si>
  <si>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</si>
  <si>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</si>
  <si>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</si>
  <si>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</si>
  <si>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</si>
  <si>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</si>
  <si>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</si>
  <si>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</si>
  <si>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</si>
  <si>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</si>
  <si>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</si>
  <si>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</si>
  <si>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</si>
  <si>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</si>
  <si>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</si>
  <si>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</si>
  <si>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</si>
  <si>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</si>
  <si>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</si>
  <si>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</si>
  <si>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</si>
  <si>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</si>
  <si>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</si>
  <si>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</si>
  <si>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</si>
  <si>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</si>
  <si>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</si>
  <si>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</si>
  <si>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</si>
  <si>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</si>
  <si>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</si>
  <si>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</si>
  <si>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</si>
  <si>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</si>
  <si>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</si>
  <si>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</si>
  <si>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</si>
  <si>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</si>
  <si>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</si>
  <si>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</si>
  <si>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</si>
  <si>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</si>
  <si>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</si>
  <si>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</si>
  <si>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</si>
  <si>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</si>
  <si>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</si>
  <si>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</si>
  <si>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</si>
  <si>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</si>
  <si>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</si>
  <si>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</si>
  <si>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</si>
  <si>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</si>
  <si>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</si>
  <si>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</si>
  <si>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</si>
  <si>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</si>
  <si>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</si>
  <si>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</si>
  <si>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</si>
  <si>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</si>
  <si>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</si>
  <si>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</si>
  <si>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</si>
  <si>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2C4-15-1D3-16-5-12 (10245)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</si>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</sst>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10" topLeftCell="A11" activePane="bottomLeft" state="frozen"/>
      <selection pane="bottomLeft" activeCell="B49" sqref="B49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-7.1</v>
      </c>
      <c r="J11" s="12">
        <v>-49.5</v>
      </c>
      <c r="K11" s="12">
        <v>-41.8</v>
      </c>
      <c r="L11" s="12">
        <v>-30.2</v>
      </c>
      <c r="M11" s="12">
        <v>-37.9</v>
      </c>
      <c r="N11" s="12">
        <v>-35.799999999999997</v>
      </c>
      <c r="O11" s="12">
        <v>-37.5</v>
      </c>
      <c r="P11" s="12">
        <v>-38.4</v>
      </c>
      <c r="Q11" s="12">
        <v>0</v>
      </c>
      <c r="R11" s="12">
        <v>-278.2</v>
      </c>
    </row>
    <row r="12" spans="1:18">
      <c r="A12" s="11" t="s">
        <v>22</v>
      </c>
      <c r="B12" s="11" t="s">
        <v>23</v>
      </c>
      <c r="C12" s="11" t="s">
        <v>24</v>
      </c>
      <c r="D12" s="11" t="s">
        <v>27</v>
      </c>
      <c r="E12" s="11" t="s">
        <v>28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</row>
    <row r="13" spans="1:18">
      <c r="A13" s="13" t="s">
        <v>29</v>
      </c>
      <c r="B13" s="13" t="s">
        <v>8</v>
      </c>
      <c r="C13" s="13" t="s">
        <v>8</v>
      </c>
      <c r="D13" s="13" t="s">
        <v>8</v>
      </c>
      <c r="E13" s="13" t="s">
        <v>8</v>
      </c>
      <c r="F13" s="14">
        <v>0</v>
      </c>
      <c r="G13" s="14">
        <v>0</v>
      </c>
      <c r="H13" s="14">
        <v>0</v>
      </c>
      <c r="I13" s="14">
        <v>-44.679380000000002</v>
      </c>
      <c r="J13" s="14">
        <v>-311.49709999999999</v>
      </c>
      <c r="K13" s="14">
        <v>-263.04199999999997</v>
      </c>
      <c r="L13" s="14">
        <v>-190.04470000000001</v>
      </c>
      <c r="M13" s="14">
        <v>-238.49979999999999</v>
      </c>
      <c r="N13" s="14">
        <v>-225.28469999999999</v>
      </c>
      <c r="O13" s="14">
        <v>-235.98259999999999</v>
      </c>
      <c r="P13" s="14">
        <v>-241.64619999999999</v>
      </c>
      <c r="Q13" s="14">
        <v>0</v>
      </c>
      <c r="R13" s="14">
        <v>-1750.6764800000001</v>
      </c>
    </row>
    <row r="14" spans="1:18">
      <c r="A14" s="11" t="s">
        <v>30</v>
      </c>
      <c r="B14" s="11" t="s">
        <v>23</v>
      </c>
      <c r="C14" s="11" t="s">
        <v>24</v>
      </c>
      <c r="D14" s="11" t="s">
        <v>25</v>
      </c>
      <c r="E14" s="11" t="s">
        <v>26</v>
      </c>
      <c r="F14" s="12">
        <v>0</v>
      </c>
      <c r="G14" s="12">
        <v>0</v>
      </c>
      <c r="H14" s="12">
        <v>0</v>
      </c>
      <c r="I14" s="12">
        <v>-0.23666670000000001</v>
      </c>
      <c r="J14" s="12">
        <v>-1.5967739999999999</v>
      </c>
      <c r="K14" s="12">
        <v>-1.348387</v>
      </c>
      <c r="L14" s="12">
        <v>-1.006667</v>
      </c>
      <c r="M14" s="12">
        <v>-1.2225809999999999</v>
      </c>
      <c r="N14" s="12">
        <v>-1.193333</v>
      </c>
      <c r="O14" s="12">
        <v>-1.2096769999999999</v>
      </c>
      <c r="P14" s="12">
        <v>-1.23871</v>
      </c>
      <c r="Q14" s="12">
        <v>0</v>
      </c>
      <c r="R14" s="12">
        <v>-0.76219179999999997</v>
      </c>
    </row>
    <row r="15" spans="1:18">
      <c r="A15" s="13" t="s">
        <v>31</v>
      </c>
      <c r="B15" s="13" t="s">
        <v>8</v>
      </c>
      <c r="C15" s="13" t="s">
        <v>8</v>
      </c>
      <c r="D15" s="13" t="s">
        <v>8</v>
      </c>
      <c r="E15" s="13" t="s">
        <v>8</v>
      </c>
      <c r="F15" s="14">
        <v>0</v>
      </c>
      <c r="G15" s="14">
        <v>0</v>
      </c>
      <c r="H15" s="14">
        <v>0</v>
      </c>
      <c r="I15" s="14">
        <v>-1.4893130000000001</v>
      </c>
      <c r="J15" s="14">
        <v>-10.04829</v>
      </c>
      <c r="K15" s="14">
        <v>-8.4852260000000008</v>
      </c>
      <c r="L15" s="14">
        <v>-6.3348230000000001</v>
      </c>
      <c r="M15" s="14">
        <v>-7.6935419999999999</v>
      </c>
      <c r="N15" s="14">
        <v>-7.5094900000000004</v>
      </c>
      <c r="O15" s="14">
        <v>-7.6123419999999999</v>
      </c>
      <c r="P15" s="14">
        <v>-7.7950390000000001</v>
      </c>
      <c r="Q15" s="14">
        <v>0</v>
      </c>
      <c r="R15" s="14">
        <v>-4.7963740000000001</v>
      </c>
    </row>
    <row r="16" spans="1:18">
      <c r="A16" s="15" t="s">
        <v>32</v>
      </c>
      <c r="B16" s="15" t="s">
        <v>23</v>
      </c>
      <c r="C16" s="15" t="s">
        <v>24</v>
      </c>
      <c r="D16" s="15" t="s">
        <v>25</v>
      </c>
      <c r="E16" s="15" t="s">
        <v>26</v>
      </c>
      <c r="F16" s="16">
        <v>0</v>
      </c>
      <c r="G16" s="16">
        <v>0</v>
      </c>
      <c r="H16" s="16">
        <v>0</v>
      </c>
      <c r="I16" s="16">
        <v>485.00139999999999</v>
      </c>
      <c r="J16" s="16">
        <v>495.6891</v>
      </c>
      <c r="K16" s="16">
        <v>472.64499999999998</v>
      </c>
      <c r="L16" s="16">
        <v>494.80630000000002</v>
      </c>
      <c r="M16" s="16">
        <v>575.94489999999996</v>
      </c>
      <c r="N16" s="16">
        <v>560.87909999999999</v>
      </c>
      <c r="O16" s="16">
        <v>491.99650000000003</v>
      </c>
      <c r="P16" s="16">
        <v>559.76639999999998</v>
      </c>
      <c r="Q16" s="16">
        <v>0</v>
      </c>
      <c r="R16" s="16">
        <v>519.52739999999994</v>
      </c>
    </row>
    <row r="17" spans="1:18" outlineLevel="2">
      <c r="A17" s="11" t="s">
        <v>33</v>
      </c>
      <c r="B17" s="11" t="s">
        <v>23</v>
      </c>
      <c r="C17" s="11" t="s">
        <v>8</v>
      </c>
      <c r="D17" s="11" t="s">
        <v>25</v>
      </c>
      <c r="E17" s="11" t="s">
        <v>26</v>
      </c>
      <c r="F17" s="12">
        <v>0</v>
      </c>
      <c r="G17" s="12">
        <v>0</v>
      </c>
      <c r="H17" s="12">
        <v>0</v>
      </c>
      <c r="I17" s="12">
        <v>-3443.51</v>
      </c>
      <c r="J17" s="12">
        <v>-24536.61</v>
      </c>
      <c r="K17" s="12">
        <v>-19756.560000000001</v>
      </c>
      <c r="L17" s="12">
        <v>-14943.15</v>
      </c>
      <c r="M17" s="12">
        <v>-21828.31</v>
      </c>
      <c r="N17" s="12">
        <v>-20079.47</v>
      </c>
      <c r="O17" s="12">
        <v>-18449.87</v>
      </c>
      <c r="P17" s="12">
        <v>-21495.03</v>
      </c>
      <c r="Q17" s="12">
        <v>0</v>
      </c>
      <c r="R17" s="12">
        <v>-144532.51</v>
      </c>
    </row>
    <row r="18" spans="1:18" outlineLevel="1">
      <c r="A18" s="17" t="s">
        <v>33</v>
      </c>
      <c r="B18" s="17" t="s">
        <v>34</v>
      </c>
      <c r="F18" s="18">
        <f>SUBTOTAL(9, F17:F17)</f>
        <v>0</v>
      </c>
      <c r="G18" s="18">
        <f>SUBTOTAL(9, G17:G17)</f>
        <v>0</v>
      </c>
      <c r="H18" s="18">
        <f>SUBTOTAL(9, H17:H17)</f>
        <v>0</v>
      </c>
      <c r="I18" s="18">
        <f>SUBTOTAL(9, I17:I17)</f>
        <v>-3443.51</v>
      </c>
      <c r="J18" s="18">
        <f>SUBTOTAL(9, J17:J17)</f>
        <v>-24536.61</v>
      </c>
      <c r="K18" s="18">
        <f>SUBTOTAL(9, K17:K17)</f>
        <v>-19756.560000000001</v>
      </c>
      <c r="L18" s="18">
        <f>SUBTOTAL(9, L17:L17)</f>
        <v>-14943.15</v>
      </c>
      <c r="M18" s="18">
        <f>SUBTOTAL(9, M17:M17)</f>
        <v>-21828.31</v>
      </c>
      <c r="N18" s="18">
        <f>SUBTOTAL(9, N17:N17)</f>
        <v>-20079.47</v>
      </c>
      <c r="O18" s="18">
        <f>SUBTOTAL(9, O17:O17)</f>
        <v>-18449.87</v>
      </c>
      <c r="P18" s="18">
        <f>SUBTOTAL(9, P17:P17)</f>
        <v>-21495.03</v>
      </c>
      <c r="Q18" s="18">
        <f>SUBTOTAL(9, Q17:Q17)</f>
        <v>0</v>
      </c>
      <c r="R18" s="18">
        <f>SUBTOTAL(9, R17:R17)</f>
        <v>-144532.51</v>
      </c>
    </row>
    <row r="19" spans="1:18" outlineLevel="2">
      <c r="A19" s="11" t="s">
        <v>33</v>
      </c>
      <c r="B19" s="11" t="s">
        <v>35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613</v>
      </c>
      <c r="K19" s="12">
        <v>409</v>
      </c>
      <c r="L19" s="12">
        <v>246</v>
      </c>
      <c r="M19" s="12">
        <v>365</v>
      </c>
      <c r="N19" s="12">
        <v>400</v>
      </c>
      <c r="O19" s="12">
        <v>355</v>
      </c>
      <c r="P19" s="12">
        <v>279</v>
      </c>
      <c r="Q19" s="12">
        <v>0</v>
      </c>
      <c r="R19" s="12">
        <v>2667</v>
      </c>
    </row>
    <row r="20" spans="1:18" outlineLevel="2">
      <c r="A20" s="11" t="s">
        <v>33</v>
      </c>
      <c r="B20" s="11" t="s">
        <v>35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0</v>
      </c>
      <c r="H20" s="12">
        <v>0</v>
      </c>
      <c r="I20" s="12">
        <v>71.39</v>
      </c>
      <c r="J20" s="12">
        <v>491.09</v>
      </c>
      <c r="K20" s="12">
        <v>371.37</v>
      </c>
      <c r="L20" s="12">
        <v>338.61</v>
      </c>
      <c r="M20" s="12">
        <v>414.6</v>
      </c>
      <c r="N20" s="12">
        <v>416.79</v>
      </c>
      <c r="O20" s="12">
        <v>368.52</v>
      </c>
      <c r="P20" s="12">
        <v>1332.32</v>
      </c>
      <c r="Q20" s="12">
        <v>0</v>
      </c>
      <c r="R20" s="12">
        <v>3804.69</v>
      </c>
    </row>
    <row r="21" spans="1:18" outlineLevel="1">
      <c r="A21" s="17" t="s">
        <v>33</v>
      </c>
      <c r="B21" s="17" t="s">
        <v>40</v>
      </c>
      <c r="F21" s="18">
        <f t="shared" ref="F21:R21" si="0">SUBTOTAL(9, F19:F20)</f>
        <v>0</v>
      </c>
      <c r="G21" s="18">
        <f t="shared" si="0"/>
        <v>0</v>
      </c>
      <c r="H21" s="18">
        <f t="shared" si="0"/>
        <v>0</v>
      </c>
      <c r="I21" s="18">
        <f t="shared" si="0"/>
        <v>71.39</v>
      </c>
      <c r="J21" s="18">
        <f t="shared" si="0"/>
        <v>1104.0899999999999</v>
      </c>
      <c r="K21" s="18">
        <f t="shared" si="0"/>
        <v>780.37</v>
      </c>
      <c r="L21" s="18">
        <f t="shared" si="0"/>
        <v>584.61</v>
      </c>
      <c r="M21" s="18">
        <f t="shared" si="0"/>
        <v>779.6</v>
      </c>
      <c r="N21" s="18">
        <f t="shared" si="0"/>
        <v>816.79</v>
      </c>
      <c r="O21" s="18">
        <f t="shared" si="0"/>
        <v>723.52</v>
      </c>
      <c r="P21" s="18">
        <f t="shared" si="0"/>
        <v>1611.32</v>
      </c>
      <c r="Q21" s="18">
        <f t="shared" si="0"/>
        <v>0</v>
      </c>
      <c r="R21" s="18">
        <f t="shared" si="0"/>
        <v>6471.6900000000005</v>
      </c>
    </row>
    <row r="22" spans="1:18" outlineLevel="2">
      <c r="A22" s="11" t="s">
        <v>33</v>
      </c>
      <c r="B22" s="11" t="s">
        <v>41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600</v>
      </c>
      <c r="J22" s="12">
        <v>600</v>
      </c>
      <c r="K22" s="12">
        <v>600</v>
      </c>
      <c r="L22" s="12">
        <v>600</v>
      </c>
      <c r="M22" s="12">
        <v>600</v>
      </c>
      <c r="N22" s="12">
        <v>600</v>
      </c>
      <c r="O22" s="12">
        <v>600</v>
      </c>
      <c r="P22" s="12">
        <v>600</v>
      </c>
      <c r="Q22" s="12">
        <v>600</v>
      </c>
      <c r="R22" s="12">
        <v>5400</v>
      </c>
    </row>
    <row r="23" spans="1:18" outlineLevel="2">
      <c r="A23" s="11" t="s">
        <v>33</v>
      </c>
      <c r="B23" s="11" t="s">
        <v>41</v>
      </c>
      <c r="C23" s="11" t="s">
        <v>8</v>
      </c>
      <c r="D23" s="11" t="s">
        <v>44</v>
      </c>
      <c r="E23" s="11" t="s">
        <v>45</v>
      </c>
      <c r="F23" s="12">
        <v>10.6</v>
      </c>
      <c r="G23" s="12">
        <v>0</v>
      </c>
      <c r="H23" s="12">
        <v>0</v>
      </c>
      <c r="I23" s="12">
        <v>0</v>
      </c>
      <c r="J23" s="12">
        <v>35.51</v>
      </c>
      <c r="K23" s="12">
        <v>0</v>
      </c>
      <c r="L23" s="12">
        <v>18.02</v>
      </c>
      <c r="M23" s="12">
        <v>11.66</v>
      </c>
      <c r="N23" s="12">
        <v>0</v>
      </c>
      <c r="O23" s="12">
        <v>0</v>
      </c>
      <c r="P23" s="12">
        <v>11.66</v>
      </c>
      <c r="Q23" s="12">
        <v>0</v>
      </c>
      <c r="R23" s="12">
        <v>87.45</v>
      </c>
    </row>
    <row r="24" spans="1:18" outlineLevel="2">
      <c r="A24" s="11" t="s">
        <v>33</v>
      </c>
      <c r="B24" s="11" t="s">
        <v>41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150.55000000000001</v>
      </c>
      <c r="J24" s="12">
        <v>150.54</v>
      </c>
      <c r="K24" s="12">
        <v>148.80000000000001</v>
      </c>
      <c r="L24" s="12">
        <v>146.54</v>
      </c>
      <c r="M24" s="12">
        <v>145.97999999999999</v>
      </c>
      <c r="N24" s="12">
        <v>144.34</v>
      </c>
      <c r="O24" s="12">
        <v>143.80000000000001</v>
      </c>
      <c r="P24" s="12">
        <v>139.63</v>
      </c>
      <c r="Q24" s="12">
        <v>138.63</v>
      </c>
      <c r="R24" s="12">
        <v>1308.81</v>
      </c>
    </row>
    <row r="25" spans="1:18" outlineLevel="2">
      <c r="A25" s="11" t="s">
        <v>33</v>
      </c>
      <c r="B25" s="11" t="s">
        <v>41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18.260000000000002</v>
      </c>
      <c r="J25" s="12">
        <v>6.84</v>
      </c>
      <c r="K25" s="12">
        <v>101.45</v>
      </c>
      <c r="L25" s="12">
        <v>2.85</v>
      </c>
      <c r="M25" s="12">
        <v>0</v>
      </c>
      <c r="N25" s="12">
        <v>1.4</v>
      </c>
      <c r="O25" s="12">
        <v>0</v>
      </c>
      <c r="P25" s="12">
        <v>5.43</v>
      </c>
      <c r="Q25" s="12">
        <v>2.7</v>
      </c>
      <c r="R25" s="12">
        <v>138.93</v>
      </c>
    </row>
    <row r="26" spans="1:18" outlineLevel="2">
      <c r="A26" s="11" t="s">
        <v>33</v>
      </c>
      <c r="B26" s="11" t="s">
        <v>41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50</v>
      </c>
      <c r="J26" s="12">
        <v>62.5</v>
      </c>
      <c r="K26" s="12">
        <v>50</v>
      </c>
      <c r="L26" s="12">
        <v>0</v>
      </c>
      <c r="M26" s="12">
        <v>62.5</v>
      </c>
      <c r="N26" s="12">
        <v>0</v>
      </c>
      <c r="O26" s="12">
        <v>0</v>
      </c>
      <c r="P26" s="12">
        <v>0</v>
      </c>
      <c r="Q26" s="12">
        <v>0</v>
      </c>
      <c r="R26" s="12">
        <v>225</v>
      </c>
    </row>
    <row r="27" spans="1:18" outlineLevel="2">
      <c r="A27" s="11" t="s">
        <v>33</v>
      </c>
      <c r="B27" s="11" t="s">
        <v>41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600</v>
      </c>
      <c r="J27" s="12">
        <v>4.3899999999999997</v>
      </c>
      <c r="K27" s="12">
        <v>1.45</v>
      </c>
      <c r="L27" s="12">
        <v>551.42999999999995</v>
      </c>
      <c r="M27" s="12">
        <v>0</v>
      </c>
      <c r="N27" s="12">
        <v>2.99</v>
      </c>
      <c r="O27" s="12">
        <v>18.47</v>
      </c>
      <c r="P27" s="12">
        <v>2.72</v>
      </c>
      <c r="Q27" s="12">
        <v>0</v>
      </c>
      <c r="R27" s="12">
        <v>1181.45</v>
      </c>
    </row>
    <row r="28" spans="1:18" outlineLevel="2">
      <c r="A28" s="11" t="s">
        <v>33</v>
      </c>
      <c r="B28" s="11" t="s">
        <v>41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486.48</v>
      </c>
      <c r="J28" s="12">
        <v>57.96</v>
      </c>
      <c r="K28" s="12">
        <v>29.51</v>
      </c>
      <c r="L28" s="12">
        <v>261.27</v>
      </c>
      <c r="M28" s="12">
        <v>11.6</v>
      </c>
      <c r="N28" s="12">
        <v>6.26</v>
      </c>
      <c r="O28" s="12">
        <v>17.43</v>
      </c>
      <c r="P28" s="12">
        <v>19.07</v>
      </c>
      <c r="Q28" s="12">
        <v>7.51</v>
      </c>
      <c r="R28" s="12">
        <v>897.09</v>
      </c>
    </row>
    <row r="29" spans="1:18" outlineLevel="2">
      <c r="A29" s="11" t="s">
        <v>33</v>
      </c>
      <c r="B29" s="11" t="s">
        <v>41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185.5</v>
      </c>
      <c r="L29" s="12">
        <v>0</v>
      </c>
      <c r="M29" s="12">
        <v>0</v>
      </c>
      <c r="N29" s="12">
        <v>0</v>
      </c>
      <c r="O29" s="12">
        <v>5.07</v>
      </c>
      <c r="P29" s="12">
        <v>0</v>
      </c>
      <c r="Q29" s="12">
        <v>0</v>
      </c>
      <c r="R29" s="12">
        <v>190.57</v>
      </c>
    </row>
    <row r="30" spans="1:18" outlineLevel="2">
      <c r="A30" s="11" t="s">
        <v>33</v>
      </c>
      <c r="B30" s="11" t="s">
        <v>41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41466.879999999997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41466.879999999997</v>
      </c>
    </row>
    <row r="31" spans="1:18" outlineLevel="2">
      <c r="A31" s="11" t="s">
        <v>33</v>
      </c>
      <c r="B31" s="11" t="s">
        <v>41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1031.95</v>
      </c>
      <c r="L31" s="12">
        <v>1062.26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2094.21</v>
      </c>
    </row>
    <row r="32" spans="1:18" outlineLevel="2">
      <c r="A32" s="11" t="s">
        <v>33</v>
      </c>
      <c r="B32" s="11" t="s">
        <v>41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129</v>
      </c>
      <c r="J32" s="12">
        <v>1401.3</v>
      </c>
      <c r="K32" s="12">
        <v>888.9</v>
      </c>
      <c r="L32" s="12">
        <v>815.4</v>
      </c>
      <c r="M32" s="12">
        <v>833.1</v>
      </c>
      <c r="N32" s="12">
        <v>848.4</v>
      </c>
      <c r="O32" s="12">
        <v>849.6</v>
      </c>
      <c r="P32" s="12">
        <v>862.8</v>
      </c>
      <c r="Q32" s="12">
        <v>0</v>
      </c>
      <c r="R32" s="12">
        <v>6628.5</v>
      </c>
    </row>
    <row r="33" spans="1:18" outlineLevel="2">
      <c r="A33" s="11" t="s">
        <v>33</v>
      </c>
      <c r="B33" s="11" t="s">
        <v>41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13.63</v>
      </c>
      <c r="M33" s="12">
        <v>5.88</v>
      </c>
      <c r="N33" s="12">
        <v>3.14</v>
      </c>
      <c r="O33" s="12">
        <v>0</v>
      </c>
      <c r="P33" s="12">
        <v>0</v>
      </c>
      <c r="Q33" s="12">
        <v>6.48</v>
      </c>
      <c r="R33" s="12">
        <v>29.13</v>
      </c>
    </row>
    <row r="34" spans="1:18" outlineLevel="2">
      <c r="A34" s="11" t="s">
        <v>33</v>
      </c>
      <c r="B34" s="11" t="s">
        <v>41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24.55</v>
      </c>
      <c r="J34" s="12">
        <v>19.53</v>
      </c>
      <c r="K34" s="12">
        <v>12.27</v>
      </c>
      <c r="L34" s="12">
        <v>46.65</v>
      </c>
      <c r="M34" s="12">
        <v>17.2</v>
      </c>
      <c r="N34" s="12">
        <v>17.79</v>
      </c>
      <c r="O34" s="12">
        <v>7.47</v>
      </c>
      <c r="P34" s="12">
        <v>12.77</v>
      </c>
      <c r="Q34" s="12">
        <v>18.88</v>
      </c>
      <c r="R34" s="12">
        <v>177.11</v>
      </c>
    </row>
    <row r="35" spans="1:18" outlineLevel="2">
      <c r="A35" s="11" t="s">
        <v>33</v>
      </c>
      <c r="B35" s="11" t="s">
        <v>41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0.09</v>
      </c>
      <c r="J35" s="12">
        <v>0.1</v>
      </c>
      <c r="K35" s="12">
        <v>7.42</v>
      </c>
      <c r="L35" s="12">
        <v>0.11</v>
      </c>
      <c r="M35" s="12">
        <v>0</v>
      </c>
      <c r="N35" s="12">
        <v>0.11</v>
      </c>
      <c r="O35" s="12">
        <v>0</v>
      </c>
      <c r="P35" s="12">
        <v>0</v>
      </c>
      <c r="Q35" s="12">
        <v>0</v>
      </c>
      <c r="R35" s="12">
        <v>7.83</v>
      </c>
    </row>
    <row r="36" spans="1:18" outlineLevel="2">
      <c r="A36" s="11" t="s">
        <v>33</v>
      </c>
      <c r="B36" s="11" t="s">
        <v>41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202.4</v>
      </c>
      <c r="J36" s="12">
        <v>2072</v>
      </c>
      <c r="K36" s="12">
        <v>1347.2</v>
      </c>
      <c r="L36" s="12">
        <v>1227.5999999999999</v>
      </c>
      <c r="M36" s="12">
        <v>1258.4000000000001</v>
      </c>
      <c r="N36" s="12">
        <v>1283.2</v>
      </c>
      <c r="O36" s="12">
        <v>1286.4000000000001</v>
      </c>
      <c r="P36" s="12">
        <v>1290</v>
      </c>
      <c r="Q36" s="12">
        <v>0</v>
      </c>
      <c r="R36" s="12">
        <v>9967.2000000000007</v>
      </c>
    </row>
    <row r="37" spans="1:18" outlineLevel="2">
      <c r="A37" s="11" t="s">
        <v>33</v>
      </c>
      <c r="B37" s="11" t="s">
        <v>41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651.53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651.53</v>
      </c>
    </row>
    <row r="38" spans="1:18" outlineLevel="2">
      <c r="A38" s="11" t="s">
        <v>33</v>
      </c>
      <c r="B38" s="11" t="s">
        <v>41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2400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2400</v>
      </c>
    </row>
    <row r="39" spans="1:18" outlineLevel="2">
      <c r="A39" s="11" t="s">
        <v>33</v>
      </c>
      <c r="B39" s="11" t="s">
        <v>41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2970.53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2970.53</v>
      </c>
    </row>
    <row r="40" spans="1:18" outlineLevel="2">
      <c r="A40" s="11" t="s">
        <v>33</v>
      </c>
      <c r="B40" s="11" t="s">
        <v>41</v>
      </c>
      <c r="C40" s="11" t="s">
        <v>8</v>
      </c>
      <c r="D40" s="11" t="s">
        <v>78</v>
      </c>
      <c r="E40" s="11" t="s">
        <v>79</v>
      </c>
      <c r="F40" s="12">
        <v>177.76</v>
      </c>
      <c r="G40" s="12">
        <v>177.53</v>
      </c>
      <c r="H40" s="12">
        <v>70.64</v>
      </c>
      <c r="I40" s="12">
        <v>254.67</v>
      </c>
      <c r="J40" s="12">
        <v>449.14</v>
      </c>
      <c r="K40" s="12">
        <v>459.96</v>
      </c>
      <c r="L40" s="12">
        <v>392.59</v>
      </c>
      <c r="M40" s="12">
        <v>251.61</v>
      </c>
      <c r="N40" s="12">
        <v>159.37</v>
      </c>
      <c r="O40" s="12">
        <v>175.24</v>
      </c>
      <c r="P40" s="12">
        <v>175.18</v>
      </c>
      <c r="Q40" s="12">
        <v>174.49</v>
      </c>
      <c r="R40" s="12">
        <v>2918.18</v>
      </c>
    </row>
    <row r="41" spans="1:18" outlineLevel="2">
      <c r="A41" s="11" t="s">
        <v>33</v>
      </c>
      <c r="B41" s="11" t="s">
        <v>41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0</v>
      </c>
      <c r="I41" s="12">
        <v>53.81</v>
      </c>
      <c r="J41" s="12">
        <v>55.27</v>
      </c>
      <c r="K41" s="12">
        <v>29.51</v>
      </c>
      <c r="L41" s="12">
        <v>45.76</v>
      </c>
      <c r="M41" s="12">
        <v>74.41</v>
      </c>
      <c r="N41" s="12">
        <v>49.94</v>
      </c>
      <c r="O41" s="12">
        <v>31.18</v>
      </c>
      <c r="P41" s="12">
        <v>23.58</v>
      </c>
      <c r="Q41" s="12">
        <v>32.909999999999997</v>
      </c>
      <c r="R41" s="12">
        <v>396.37</v>
      </c>
    </row>
    <row r="42" spans="1:18" outlineLevel="2">
      <c r="A42" s="11" t="s">
        <v>33</v>
      </c>
      <c r="B42" s="11" t="s">
        <v>41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0</v>
      </c>
      <c r="I42" s="12">
        <v>182.69</v>
      </c>
      <c r="J42" s="12">
        <v>871.72</v>
      </c>
      <c r="K42" s="12">
        <v>743.84</v>
      </c>
      <c r="L42" s="12">
        <v>685.83</v>
      </c>
      <c r="M42" s="12">
        <v>1148.25</v>
      </c>
      <c r="N42" s="12">
        <v>704.44</v>
      </c>
      <c r="O42" s="12">
        <v>912.4</v>
      </c>
      <c r="P42" s="12">
        <v>701.99</v>
      </c>
      <c r="Q42" s="12">
        <v>0</v>
      </c>
      <c r="R42" s="12">
        <v>5951.16</v>
      </c>
    </row>
    <row r="43" spans="1:18" outlineLevel="2">
      <c r="A43" s="11" t="s">
        <v>33</v>
      </c>
      <c r="B43" s="11" t="s">
        <v>41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93.09</v>
      </c>
      <c r="I43" s="12">
        <v>5.95</v>
      </c>
      <c r="J43" s="12">
        <v>181.25</v>
      </c>
      <c r="K43" s="12">
        <v>26.91</v>
      </c>
      <c r="L43" s="12">
        <v>24.56</v>
      </c>
      <c r="M43" s="12">
        <v>37.49</v>
      </c>
      <c r="N43" s="12">
        <v>26.1</v>
      </c>
      <c r="O43" s="12">
        <v>15.63</v>
      </c>
      <c r="P43" s="12">
        <v>19.39</v>
      </c>
      <c r="Q43" s="12">
        <v>0</v>
      </c>
      <c r="R43" s="12">
        <v>430.37</v>
      </c>
    </row>
    <row r="44" spans="1:18" outlineLevel="2">
      <c r="A44" s="11" t="s">
        <v>33</v>
      </c>
      <c r="B44" s="11" t="s">
        <v>41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0</v>
      </c>
      <c r="I44" s="12">
        <v>93.8</v>
      </c>
      <c r="J44" s="12">
        <v>93.81</v>
      </c>
      <c r="K44" s="12">
        <v>92.72</v>
      </c>
      <c r="L44" s="12">
        <v>91.31</v>
      </c>
      <c r="M44" s="12">
        <v>90.96</v>
      </c>
      <c r="N44" s="12">
        <v>89.94</v>
      </c>
      <c r="O44" s="12">
        <v>89.6</v>
      </c>
      <c r="P44" s="12">
        <v>87.01</v>
      </c>
      <c r="Q44" s="12">
        <v>86.38</v>
      </c>
      <c r="R44" s="12">
        <v>815.53</v>
      </c>
    </row>
    <row r="45" spans="1:18" outlineLevel="2">
      <c r="A45" s="11" t="s">
        <v>33</v>
      </c>
      <c r="B45" s="11" t="s">
        <v>41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0</v>
      </c>
      <c r="I45" s="12">
        <v>1.1000000000000001</v>
      </c>
      <c r="J45" s="12">
        <v>0.98</v>
      </c>
      <c r="K45" s="12">
        <v>0.81</v>
      </c>
      <c r="L45" s="12">
        <v>0.8</v>
      </c>
      <c r="M45" s="12">
        <v>1.19</v>
      </c>
      <c r="N45" s="12">
        <v>0.78</v>
      </c>
      <c r="O45" s="12">
        <v>0.39</v>
      </c>
      <c r="P45" s="12">
        <v>1.1399999999999999</v>
      </c>
      <c r="Q45" s="12">
        <v>0.38</v>
      </c>
      <c r="R45" s="12">
        <v>7.57</v>
      </c>
    </row>
    <row r="46" spans="1:18" outlineLevel="2">
      <c r="A46" s="11" t="s">
        <v>33</v>
      </c>
      <c r="B46" s="11" t="s">
        <v>41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0</v>
      </c>
      <c r="I46" s="12">
        <v>22.83</v>
      </c>
      <c r="J46" s="12">
        <v>21.13</v>
      </c>
      <c r="K46" s="12">
        <v>23.87</v>
      </c>
      <c r="L46" s="12">
        <v>14.74</v>
      </c>
      <c r="M46" s="12">
        <v>22.06</v>
      </c>
      <c r="N46" s="12">
        <v>25.33</v>
      </c>
      <c r="O46" s="12">
        <v>18.329999999999998</v>
      </c>
      <c r="P46" s="12">
        <v>29.03</v>
      </c>
      <c r="Q46" s="12">
        <v>16.88</v>
      </c>
      <c r="R46" s="12">
        <v>194.2</v>
      </c>
    </row>
    <row r="47" spans="1:18" outlineLevel="2">
      <c r="A47" s="11" t="s">
        <v>33</v>
      </c>
      <c r="B47" s="11" t="s">
        <v>41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4.93</v>
      </c>
      <c r="J47" s="12">
        <v>6.05</v>
      </c>
      <c r="K47" s="12">
        <v>4.66</v>
      </c>
      <c r="L47" s="12">
        <v>3.6</v>
      </c>
      <c r="M47" s="12">
        <v>2.39</v>
      </c>
      <c r="N47" s="12">
        <v>1.58</v>
      </c>
      <c r="O47" s="12">
        <v>3.53</v>
      </c>
      <c r="P47" s="12">
        <v>5.8</v>
      </c>
      <c r="Q47" s="12">
        <v>1.79</v>
      </c>
      <c r="R47" s="12">
        <v>34.33</v>
      </c>
    </row>
    <row r="48" spans="1:18" outlineLevel="2">
      <c r="A48" s="11" t="s">
        <v>33</v>
      </c>
      <c r="B48" s="11" t="s">
        <v>41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300</v>
      </c>
      <c r="J48" s="12">
        <v>300</v>
      </c>
      <c r="K48" s="12">
        <v>300</v>
      </c>
      <c r="L48" s="12">
        <v>300</v>
      </c>
      <c r="M48" s="12">
        <v>300</v>
      </c>
      <c r="N48" s="12">
        <v>300</v>
      </c>
      <c r="O48" s="12">
        <v>300</v>
      </c>
      <c r="P48" s="12">
        <v>300</v>
      </c>
      <c r="Q48" s="12">
        <v>300</v>
      </c>
      <c r="R48" s="12">
        <v>2700</v>
      </c>
    </row>
    <row r="49" spans="1:18" outlineLevel="2">
      <c r="A49" s="11" t="s">
        <v>33</v>
      </c>
      <c r="B49" s="11" t="s">
        <v>41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334.55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33</v>
      </c>
      <c r="B50" s="17" t="s">
        <v>98</v>
      </c>
      <c r="F50" s="18">
        <f t="shared" ref="F50:R50" si="1">SUBTOTAL(9, F22:F49)</f>
        <v>188.35999999999999</v>
      </c>
      <c r="G50" s="18">
        <f t="shared" si="1"/>
        <v>829.06</v>
      </c>
      <c r="H50" s="18">
        <f t="shared" si="1"/>
        <v>163.73000000000002</v>
      </c>
      <c r="I50" s="18">
        <f t="shared" si="1"/>
        <v>44647.99</v>
      </c>
      <c r="J50" s="18">
        <f t="shared" si="1"/>
        <v>9124.5699999999979</v>
      </c>
      <c r="K50" s="18">
        <f t="shared" si="1"/>
        <v>9057.2599999999984</v>
      </c>
      <c r="L50" s="18">
        <f t="shared" si="1"/>
        <v>6304.9500000000016</v>
      </c>
      <c r="M50" s="18">
        <f t="shared" si="1"/>
        <v>4874.68</v>
      </c>
      <c r="N50" s="18">
        <f t="shared" si="1"/>
        <v>4265.1100000000006</v>
      </c>
      <c r="O50" s="18">
        <f t="shared" si="1"/>
        <v>4474.54</v>
      </c>
      <c r="P50" s="18">
        <f t="shared" si="1"/>
        <v>4287.2000000000007</v>
      </c>
      <c r="Q50" s="18">
        <f t="shared" si="1"/>
        <v>1387.0300000000002</v>
      </c>
      <c r="R50" s="18">
        <f t="shared" si="1"/>
        <v>89604.479999999996</v>
      </c>
    </row>
    <row r="51" spans="1:18">
      <c r="A51" s="17" t="s">
        <v>99</v>
      </c>
      <c r="B51" s="17"/>
      <c r="F51" s="18">
        <f t="shared" ref="F51:R51" si="2">SUBTOTAL(9, F17:F50)</f>
        <v>188.35999999999999</v>
      </c>
      <c r="G51" s="18">
        <f t="shared" si="2"/>
        <v>829.06</v>
      </c>
      <c r="H51" s="18">
        <f t="shared" si="2"/>
        <v>163.73000000000002</v>
      </c>
      <c r="I51" s="18">
        <f t="shared" si="2"/>
        <v>41275.869999999995</v>
      </c>
      <c r="J51" s="18">
        <f t="shared" si="2"/>
        <v>-14307.95000000001</v>
      </c>
      <c r="K51" s="18">
        <f t="shared" si="2"/>
        <v>-9918.9300000000021</v>
      </c>
      <c r="L51" s="18">
        <f t="shared" si="2"/>
        <v>-8053.5899999999983</v>
      </c>
      <c r="M51" s="18">
        <f t="shared" si="2"/>
        <v>-16174.030000000002</v>
      </c>
      <c r="N51" s="18">
        <f t="shared" si="2"/>
        <v>-14997.569999999992</v>
      </c>
      <c r="O51" s="18">
        <f t="shared" si="2"/>
        <v>-13251.81</v>
      </c>
      <c r="P51" s="18">
        <f t="shared" si="2"/>
        <v>-15596.509999999997</v>
      </c>
      <c r="Q51" s="18">
        <f t="shared" si="2"/>
        <v>1387.0300000000002</v>
      </c>
      <c r="R51" s="18">
        <f t="shared" si="2"/>
        <v>-48456.34</v>
      </c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C29" s="22" t="s">
        <v>135</v>
      </c>
      <c r="D29" s="22" t="s">
        <v>136</v>
      </c>
    </row>
    <row r="30" spans="1:4">
      <c r="C30" s="22" t="s">
        <v>137</v>
      </c>
      <c r="D30" s="22" t="s">
        <v>138</v>
      </c>
    </row>
    <row r="31" spans="1:4">
      <c r="C31" s="22" t="s">
        <v>139</v>
      </c>
      <c r="D31" s="22" t="s">
        <v>140</v>
      </c>
    </row>
    <row r="32" spans="1:4">
      <c r="C32" s="22" t="s">
        <v>141</v>
      </c>
      <c r="D32" s="22" t="s">
        <v>142</v>
      </c>
    </row>
    <row r="33" spans="1:4">
      <c r="C33" s="22" t="s">
        <v>143</v>
      </c>
      <c r="D33" s="22" t="s">
        <v>144</v>
      </c>
    </row>
    <row r="34" spans="1:4">
      <c r="C34" s="22" t="s">
        <v>145</v>
      </c>
      <c r="D34" s="22" t="s">
        <v>146</v>
      </c>
    </row>
    <row r="35" spans="1:4">
      <c r="A35" s="21" t="s">
        <v>147</v>
      </c>
    </row>
    <row r="36" spans="1:4">
      <c r="C36" s="22" t="s">
        <v>148</v>
      </c>
      <c r="D36" s="22" t="s">
        <v>149</v>
      </c>
    </row>
    <row r="37" spans="1:4">
      <c r="C37" s="22" t="s">
        <v>150</v>
      </c>
      <c r="D37" s="22" t="s">
        <v>151</v>
      </c>
    </row>
    <row r="38" spans="1:4">
      <c r="C38" s="22" t="s">
        <v>152</v>
      </c>
      <c r="D38" s="22" t="s">
        <v>153</v>
      </c>
    </row>
    <row r="39" spans="1:4">
      <c r="C39" s="22" t="s">
        <v>154</v>
      </c>
      <c r="D39" s="22" t="s">
        <v>151</v>
      </c>
    </row>
    <row r="40" spans="1:4">
      <c r="A40" s="21" t="s">
        <v>155</v>
      </c>
    </row>
    <row r="41" spans="1:4">
      <c r="C41" s="22" t="s">
        <v>156</v>
      </c>
      <c r="D41" s="22" t="s">
        <v>157</v>
      </c>
    </row>
    <row r="42" spans="1:4">
      <c r="C42" s="22" t="s">
        <v>158</v>
      </c>
      <c r="D42" s="22" t="s">
        <v>157</v>
      </c>
    </row>
    <row r="43" spans="1:4">
      <c r="C43" s="22" t="s">
        <v>159</v>
      </c>
      <c r="D43" s="22" t="s">
        <v>160</v>
      </c>
    </row>
    <row r="44" spans="1:4">
      <c r="A44" s="21" t="s">
        <v>161</v>
      </c>
    </row>
    <row r="45" spans="1:4">
      <c r="C45" s="22" t="s">
        <v>162</v>
      </c>
      <c r="D45" s="22" t="s">
        <v>163</v>
      </c>
    </row>
    <row r="46" spans="1:4">
      <c r="C46" s="22" t="s">
        <v>164</v>
      </c>
      <c r="D46" s="22" t="s">
        <v>163</v>
      </c>
    </row>
    <row r="47" spans="1:4">
      <c r="C47" s="22" t="s">
        <v>165</v>
      </c>
      <c r="D47" s="22" t="s">
        <v>166</v>
      </c>
    </row>
    <row r="48" spans="1:4">
      <c r="C48" s="22" t="s">
        <v>167</v>
      </c>
      <c r="D48" s="22" t="s">
        <v>168</v>
      </c>
    </row>
    <row r="49" spans="3:4">
      <c r="C49" s="22" t="s">
        <v>169</v>
      </c>
      <c r="D49" s="22" t="s">
        <v>170</v>
      </c>
    </row>
    <row r="50" spans="3:4">
      <c r="C50" s="22" t="s">
        <v>8</v>
      </c>
      <c r="D50" s="22" t="s">
        <v>8</v>
      </c>
    </row>
    <row r="51" spans="3:4">
      <c r="C51" s="22" t="s">
        <v>171</v>
      </c>
      <c r="D51" s="22" t="s">
        <v>172</v>
      </c>
    </row>
    <row r="52" spans="3:4">
      <c r="C52" s="22" t="s">
        <v>173</v>
      </c>
      <c r="D52" s="22" t="s">
        <v>174</v>
      </c>
    </row>
    <row r="53" spans="3:4">
      <c r="C53" s="22" t="s">
        <v>175</v>
      </c>
      <c r="D53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2022-04-28T21:44:28Z</dcterms:created>
  <dcterms:modified xsi:type="dcterms:W3CDTF">2022-04-28T21:45:19Z</dcterms:modified>
</cp:coreProperties>
</file>